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phichamuangsri/Library/CloudStorage/OneDrive-LincolnUniversity/Phd. disertation/Published Database/Heathcote River catchment/"/>
    </mc:Choice>
  </mc:AlternateContent>
  <xr:revisionPtr revIDLastSave="0" documentId="8_{222978F3-4A00-BE4B-AA94-17BCF854B29C}" xr6:coauthVersionLast="47" xr6:coauthVersionMax="47" xr10:uidLastSave="{00000000-0000-0000-0000-000000000000}"/>
  <bookViews>
    <workbookView xWindow="780" yWindow="1000" windowWidth="27640" windowHeight="15880" xr2:uid="{82987434-737B-3F4B-846F-558187BBF722}"/>
  </bookViews>
  <sheets>
    <sheet name="Table_ARI50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<sst xmlns="http://schemas.openxmlformats.org/spreadsheetml/2006/main" count="53" uniqueCount="36">
  <si>
    <t>RCP 8.5 in the long-term period (2081-2100)</t>
  </si>
  <si>
    <t>Land units</t>
  </si>
  <si>
    <t>In-ground storage volume (m3)</t>
  </si>
  <si>
    <t>Runoff volume (m3)</t>
  </si>
  <si>
    <r>
      <rPr>
        <sz val="11"/>
        <color theme="1"/>
        <rFont val="Calibri"/>
        <family val="2"/>
      </rPr>
      <t>Ɐs</t>
    </r>
    <r>
      <rPr>
        <sz val="12"/>
        <color theme="1"/>
        <rFont val="Calibri"/>
        <family val="2"/>
        <scheme val="minor"/>
      </rPr>
      <t xml:space="preserve"> / Ɐr</t>
    </r>
  </si>
  <si>
    <t>% of area lying on different ranges of seasonally high water table</t>
  </si>
  <si>
    <t>Average % potential GSI area</t>
  </si>
  <si>
    <t>Sub-class</t>
  </si>
  <si>
    <t>0-1m</t>
  </si>
  <si>
    <t>1-2m</t>
  </si>
  <si>
    <t>2-3m</t>
  </si>
  <si>
    <t>3-4m</t>
  </si>
  <si>
    <t>&gt;4m</t>
  </si>
  <si>
    <t>HE_1A</t>
  </si>
  <si>
    <t>d</t>
  </si>
  <si>
    <t>HE_2A*</t>
  </si>
  <si>
    <t>HE_2B*</t>
  </si>
  <si>
    <t>o</t>
  </si>
  <si>
    <t>HE_2C</t>
  </si>
  <si>
    <t>HE_3D</t>
  </si>
  <si>
    <t>HE_4D*</t>
  </si>
  <si>
    <t>w</t>
  </si>
  <si>
    <t>HE_4E*</t>
  </si>
  <si>
    <t>HE_4F*</t>
  </si>
  <si>
    <t>HE_4G</t>
  </si>
  <si>
    <t>HE_5H*</t>
  </si>
  <si>
    <t>HE_5I*</t>
  </si>
  <si>
    <t>HE_6J</t>
  </si>
  <si>
    <t>HE_7K</t>
  </si>
  <si>
    <t>HE_8L</t>
  </si>
  <si>
    <t>HE_9M</t>
  </si>
  <si>
    <t>HE_10N*</t>
  </si>
  <si>
    <t>HE_11O</t>
  </si>
  <si>
    <t>HE_12P*</t>
  </si>
  <si>
    <t>HE_13Q*</t>
  </si>
  <si>
    <t>HE_14R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</si>
</sst>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Times New Roman"/>
      <family val="1"/>
    </font>
    <font>
      <sz val="9"/>
      <name val="Century Schoolbook"/>
      <family val="1"/>
    </font>
    <font>
      <sz val="10"/>
      <color rgb="FFFF0000"/>
      <name val="Times New Roman"/>
      <family val="1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left" vertical="top"/>
    </xf>
    <xf numFmtId="0" fontId="1" fillId="0" borderId="0" xfId="1" applyAlignment="1">
      <alignment horizontal="left" vertical="top" wrapText="1"/>
    </xf>
    <xf numFmtId="0" fontId="1" fillId="0" borderId="0" xfId="1" applyAlignment="1">
      <alignment horizontal="left" vertical="top"/>
    </xf>
    <xf numFmtId="16" fontId="1" fillId="0" borderId="0" xfId="1" applyNumberFormat="1" applyAlignment="1">
      <alignment horizontal="left" vertical="top"/>
    </xf>
    <xf numFmtId="164" fontId="3" fillId="0" borderId="0" xfId="2" applyFont="1" applyFill="1" applyBorder="1" applyAlignment="1">
      <alignment horizontal="left" vertical="top"/>
    </xf>
    <xf numFmtId="2" fontId="1" fillId="0" borderId="0" xfId="1" applyNumberFormat="1"/>
    <xf numFmtId="2" fontId="1" fillId="2" borderId="0" xfId="1" applyNumberFormat="1" applyFill="1"/>
    <xf numFmtId="0" fontId="1" fillId="2" borderId="0" xfId="1" applyFill="1"/>
    <xf numFmtId="2" fontId="0" fillId="0" borderId="0" xfId="2" applyNumberFormat="1" applyFont="1"/>
    <xf numFmtId="1" fontId="4" fillId="0" borderId="0" xfId="2" applyNumberFormat="1" applyFont="1" applyFill="1" applyBorder="1" applyAlignment="1">
      <alignment vertical="top"/>
    </xf>
    <xf numFmtId="164" fontId="5" fillId="0" borderId="0" xfId="2" applyFont="1" applyFill="1" applyBorder="1" applyAlignment="1">
      <alignment horizontal="left" vertical="top"/>
    </xf>
    <xf numFmtId="0" fontId="1" fillId="3" borderId="0" xfId="1" applyFill="1"/>
    <xf numFmtId="164" fontId="0" fillId="0" borderId="0" xfId="2" applyFont="1"/>
    <xf numFmtId="1" fontId="4" fillId="4" borderId="0" xfId="2" applyNumberFormat="1" applyFont="1" applyFill="1" applyBorder="1" applyAlignment="1">
      <alignment vertical="top"/>
    </xf>
    <xf numFmtId="0" fontId="1" fillId="4" borderId="0" xfId="1" applyFill="1"/>
    <xf numFmtId="0" fontId="6" fillId="0" borderId="0" xfId="1" applyFont="1"/>
  </cellXfs>
  <cellStyles count="3">
    <cellStyle name="Comma 2" xfId="2" xr:uid="{E250639B-B858-424B-9C1C-FE9934E01A5E}"/>
    <cellStyle name="Normal" xfId="0" builtinId="0"/>
    <cellStyle name="Normal 2" xfId="1" xr:uid="{FF8378A7-3C1B-7D46-8C4C-3204B3B4A9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548A2-FB48-714D-A595-813134866AD2}">
  <dimension ref="A1:L24"/>
  <sheetViews>
    <sheetView tabSelected="1" workbookViewId="0">
      <selection activeCell="B2" sqref="B2:B3"/>
    </sheetView>
  </sheetViews>
  <sheetFormatPr baseColWidth="10" defaultColWidth="8.83203125" defaultRowHeight="15" x14ac:dyDescent="0.2"/>
  <cols>
    <col min="1" max="1" width="11.5" style="1" customWidth="1"/>
    <col min="2" max="2" width="17.5" style="1" customWidth="1"/>
    <col min="3" max="3" width="15.33203125" style="1" customWidth="1"/>
    <col min="4" max="4" width="12.1640625" style="1" customWidth="1"/>
    <col min="5" max="5" width="9.6640625" style="1" customWidth="1"/>
    <col min="6" max="9" width="8.83203125" style="1"/>
    <col min="10" max="10" width="12.5" style="1" customWidth="1"/>
    <col min="11" max="11" width="9.5" style="1" customWidth="1"/>
    <col min="12" max="16384" width="8.83203125" style="1"/>
  </cols>
  <sheetData>
    <row r="1" spans="1:12" x14ac:dyDescent="0.2">
      <c r="B1" s="2" t="s">
        <v>0</v>
      </c>
      <c r="C1" s="2"/>
      <c r="D1" s="2"/>
    </row>
    <row r="2" spans="1:12" ht="32.25" customHeight="1" x14ac:dyDescent="0.2">
      <c r="A2" s="3" t="s">
        <v>1</v>
      </c>
      <c r="B2" s="4" t="s">
        <v>2</v>
      </c>
      <c r="C2" s="4" t="s">
        <v>3</v>
      </c>
      <c r="D2" s="3" t="s">
        <v>4</v>
      </c>
      <c r="E2" s="4" t="s">
        <v>5</v>
      </c>
      <c r="F2" s="4"/>
      <c r="G2" s="4"/>
      <c r="H2" s="4"/>
      <c r="I2" s="4"/>
      <c r="J2" s="4" t="s">
        <v>6</v>
      </c>
      <c r="K2" s="3" t="s">
        <v>7</v>
      </c>
    </row>
    <row r="3" spans="1:12" x14ac:dyDescent="0.2">
      <c r="A3" s="3"/>
      <c r="B3" s="4"/>
      <c r="C3" s="4"/>
      <c r="D3" s="3"/>
      <c r="E3" s="5" t="s">
        <v>8</v>
      </c>
      <c r="F3" s="6" t="s">
        <v>9</v>
      </c>
      <c r="G3" s="5" t="s">
        <v>10</v>
      </c>
      <c r="H3" s="5" t="s">
        <v>11</v>
      </c>
      <c r="I3" s="5" t="s">
        <v>12</v>
      </c>
      <c r="J3" s="4"/>
      <c r="K3" s="3"/>
    </row>
    <row r="4" spans="1:12" x14ac:dyDescent="0.2">
      <c r="A4" s="7" t="s">
        <v>13</v>
      </c>
      <c r="B4" s="8">
        <v>3316699.2799375001</v>
      </c>
      <c r="C4" s="1">
        <v>176063.23450920964</v>
      </c>
      <c r="D4" s="9">
        <f>B4/C4</f>
        <v>18.838113983212139</v>
      </c>
      <c r="I4" s="1">
        <v>100</v>
      </c>
      <c r="J4" s="1">
        <v>59.72</v>
      </c>
      <c r="K4" s="10" t="s">
        <v>14</v>
      </c>
    </row>
    <row r="5" spans="1:12" ht="16" x14ac:dyDescent="0.2">
      <c r="A5" s="7" t="s">
        <v>15</v>
      </c>
      <c r="B5" s="11">
        <v>889464.542750875</v>
      </c>
      <c r="C5" s="1">
        <v>266588.74606310402</v>
      </c>
      <c r="D5" s="9">
        <f t="shared" ref="D5:D23" si="0">B5/C5</f>
        <v>3.3364669585126845</v>
      </c>
      <c r="F5" s="12">
        <v>12.572792529319567</v>
      </c>
      <c r="G5" s="12">
        <v>17.765296225304333</v>
      </c>
      <c r="H5" s="12">
        <v>33.202357003832446</v>
      </c>
      <c r="I5" s="12">
        <v>36.459554241543664</v>
      </c>
      <c r="J5" s="1">
        <v>52.65</v>
      </c>
      <c r="K5" s="10" t="s">
        <v>14</v>
      </c>
      <c r="L5" s="12"/>
    </row>
    <row r="6" spans="1:12" ht="16" x14ac:dyDescent="0.2">
      <c r="A6" s="13" t="s">
        <v>16</v>
      </c>
      <c r="B6" s="11">
        <v>596232.19386187498</v>
      </c>
      <c r="C6" s="1">
        <v>1148123.6122620674</v>
      </c>
      <c r="D6" s="8">
        <f t="shared" si="0"/>
        <v>0.51931010519604293</v>
      </c>
      <c r="F6" s="12">
        <v>9.5730951358596847</v>
      </c>
      <c r="G6" s="12">
        <v>39.894268532605068</v>
      </c>
      <c r="H6" s="12">
        <v>50.53263633153523</v>
      </c>
      <c r="J6" s="14">
        <v>45.43</v>
      </c>
      <c r="K6" s="14" t="s">
        <v>17</v>
      </c>
    </row>
    <row r="7" spans="1:12" ht="16" x14ac:dyDescent="0.2">
      <c r="A7" s="7" t="s">
        <v>18</v>
      </c>
      <c r="B7" s="11">
        <v>564542.28820724995</v>
      </c>
      <c r="C7" s="15">
        <v>66106.642185984005</v>
      </c>
      <c r="D7" s="9">
        <f t="shared" si="0"/>
        <v>8.5398723870888844</v>
      </c>
      <c r="F7" s="12">
        <v>12.393729516868273</v>
      </c>
      <c r="G7" s="12">
        <v>15.728862978112884</v>
      </c>
      <c r="H7" s="12">
        <v>15.289396316851739</v>
      </c>
      <c r="I7" s="12">
        <v>56.588011188167101</v>
      </c>
      <c r="J7" s="1">
        <v>49.69</v>
      </c>
      <c r="K7" s="10" t="s">
        <v>14</v>
      </c>
      <c r="L7" s="12"/>
    </row>
    <row r="8" spans="1:12" ht="16" x14ac:dyDescent="0.2">
      <c r="A8" s="7" t="s">
        <v>19</v>
      </c>
      <c r="B8" s="11">
        <v>21208.517718374998</v>
      </c>
      <c r="C8" s="15">
        <v>18547.651059840002</v>
      </c>
      <c r="D8" s="9">
        <f t="shared" si="0"/>
        <v>1.1434611126740677</v>
      </c>
      <c r="F8" s="12">
        <v>78.725004395924728</v>
      </c>
      <c r="G8" s="12">
        <v>21.274995604075261</v>
      </c>
      <c r="J8" s="1">
        <v>43.82</v>
      </c>
      <c r="K8" s="10" t="s">
        <v>14</v>
      </c>
    </row>
    <row r="9" spans="1:12" ht="16" x14ac:dyDescent="0.2">
      <c r="A9" s="13" t="s">
        <v>20</v>
      </c>
      <c r="B9" s="11">
        <v>26862.134604375002</v>
      </c>
      <c r="C9" s="1">
        <v>120996.77141888002</v>
      </c>
      <c r="D9" s="8">
        <f t="shared" si="0"/>
        <v>0.22200703613306086</v>
      </c>
      <c r="F9" s="16">
        <v>88.014435788603947</v>
      </c>
      <c r="G9" s="12">
        <v>11.985564211396044</v>
      </c>
      <c r="J9" s="1">
        <v>25.17</v>
      </c>
      <c r="K9" s="17" t="s">
        <v>21</v>
      </c>
      <c r="L9" s="12"/>
    </row>
    <row r="10" spans="1:12" x14ac:dyDescent="0.2">
      <c r="A10" s="7" t="s">
        <v>22</v>
      </c>
      <c r="B10" s="8">
        <v>73683.349862749994</v>
      </c>
      <c r="C10" s="1">
        <v>62052.915895040001</v>
      </c>
      <c r="D10" s="9">
        <f t="shared" si="0"/>
        <v>1.1874276784572444</v>
      </c>
      <c r="F10" s="12">
        <v>35</v>
      </c>
      <c r="G10" s="12">
        <v>65</v>
      </c>
      <c r="J10" s="1">
        <v>44.65</v>
      </c>
      <c r="K10" s="10" t="s">
        <v>14</v>
      </c>
    </row>
    <row r="11" spans="1:12" x14ac:dyDescent="0.2">
      <c r="A11" s="7" t="s">
        <v>23</v>
      </c>
      <c r="B11" s="8">
        <v>37314.310808374998</v>
      </c>
      <c r="C11" s="1">
        <v>26537.742734720003</v>
      </c>
      <c r="D11" s="9">
        <f t="shared" si="0"/>
        <v>1.4060845785333407</v>
      </c>
      <c r="F11" s="12">
        <v>9</v>
      </c>
      <c r="G11" s="12">
        <v>91</v>
      </c>
      <c r="J11" s="1">
        <v>39.58</v>
      </c>
      <c r="K11" s="10" t="s">
        <v>14</v>
      </c>
      <c r="L11" s="12"/>
    </row>
    <row r="12" spans="1:12" x14ac:dyDescent="0.2">
      <c r="A12" s="7" t="s">
        <v>24</v>
      </c>
      <c r="B12" s="8">
        <v>3889.4680656249998</v>
      </c>
      <c r="C12" s="1">
        <v>11931.409853440002</v>
      </c>
      <c r="D12" s="8">
        <f t="shared" si="0"/>
        <v>0.32598562226940925</v>
      </c>
      <c r="F12" s="12">
        <v>27</v>
      </c>
      <c r="G12" s="12">
        <v>73</v>
      </c>
      <c r="J12" s="14">
        <v>14.9</v>
      </c>
      <c r="K12" s="14" t="s">
        <v>17</v>
      </c>
    </row>
    <row r="13" spans="1:12" x14ac:dyDescent="0.2">
      <c r="A13" s="13" t="s">
        <v>25</v>
      </c>
      <c r="B13" s="8">
        <v>65972.9699215</v>
      </c>
      <c r="C13" s="1">
        <v>234200.14374049281</v>
      </c>
      <c r="D13" s="8">
        <f t="shared" si="0"/>
        <v>0.28169483104417659</v>
      </c>
      <c r="E13" s="17">
        <v>40</v>
      </c>
      <c r="F13" s="16">
        <v>48</v>
      </c>
      <c r="G13" s="12">
        <v>12</v>
      </c>
      <c r="H13" s="12"/>
      <c r="J13" s="1">
        <v>57.97</v>
      </c>
      <c r="K13" s="17" t="s">
        <v>21</v>
      </c>
      <c r="L13" s="12"/>
    </row>
    <row r="14" spans="1:12" x14ac:dyDescent="0.2">
      <c r="A14" s="13" t="s">
        <v>26</v>
      </c>
      <c r="B14" s="8">
        <v>100347.64126600001</v>
      </c>
      <c r="C14" s="1">
        <v>212793.92199523846</v>
      </c>
      <c r="D14" s="8">
        <f t="shared" si="0"/>
        <v>0.47157193365816819</v>
      </c>
      <c r="E14" s="17">
        <v>61</v>
      </c>
      <c r="F14" s="16">
        <v>36</v>
      </c>
      <c r="I14" s="1">
        <v>3</v>
      </c>
      <c r="J14" s="1">
        <v>71.12</v>
      </c>
      <c r="K14" s="17" t="s">
        <v>21</v>
      </c>
    </row>
    <row r="15" spans="1:12" x14ac:dyDescent="0.2">
      <c r="A15" s="7" t="s">
        <v>27</v>
      </c>
      <c r="B15" s="8">
        <v>77378.042390500006</v>
      </c>
      <c r="C15" s="1">
        <v>41274.74842624001</v>
      </c>
      <c r="D15" s="9">
        <f t="shared" si="0"/>
        <v>1.8747065782551853</v>
      </c>
      <c r="E15" s="1">
        <v>12</v>
      </c>
      <c r="F15" s="12">
        <v>40</v>
      </c>
      <c r="G15" s="1">
        <v>48</v>
      </c>
      <c r="J15" s="1">
        <v>51.2</v>
      </c>
      <c r="K15" s="10" t="s">
        <v>14</v>
      </c>
      <c r="L15" s="12"/>
    </row>
    <row r="16" spans="1:12" x14ac:dyDescent="0.2">
      <c r="A16" s="1" t="s">
        <v>28</v>
      </c>
      <c r="B16" s="8">
        <v>13393.136514</v>
      </c>
      <c r="C16" s="1">
        <v>24625.722696960001</v>
      </c>
      <c r="D16" s="8">
        <f t="shared" si="0"/>
        <v>0.54386775481936844</v>
      </c>
      <c r="F16" s="16">
        <v>100</v>
      </c>
      <c r="J16" s="1">
        <v>52.29</v>
      </c>
      <c r="K16" s="17" t="s">
        <v>21</v>
      </c>
    </row>
    <row r="17" spans="1:12" ht="16" x14ac:dyDescent="0.2">
      <c r="A17" s="1" t="s">
        <v>29</v>
      </c>
      <c r="B17" s="11">
        <v>6963.2108349999999</v>
      </c>
      <c r="C17" s="15">
        <v>3255.9556601600002</v>
      </c>
      <c r="D17" s="9">
        <f t="shared" si="0"/>
        <v>2.1386073895913627</v>
      </c>
      <c r="F17" s="12">
        <v>41</v>
      </c>
      <c r="G17" s="1">
        <v>59</v>
      </c>
      <c r="J17" s="1">
        <v>48.43</v>
      </c>
      <c r="K17" s="10" t="s">
        <v>14</v>
      </c>
      <c r="L17" s="12"/>
    </row>
    <row r="18" spans="1:12" ht="16" x14ac:dyDescent="0.2">
      <c r="A18" s="1" t="s">
        <v>30</v>
      </c>
      <c r="B18" s="11">
        <v>6867.1697503750011</v>
      </c>
      <c r="C18" s="15">
        <v>2881.3503488000001</v>
      </c>
      <c r="D18" s="9">
        <f t="shared" si="0"/>
        <v>2.3833164728596716</v>
      </c>
      <c r="F18" s="12">
        <v>58</v>
      </c>
      <c r="G18" s="1">
        <v>42</v>
      </c>
      <c r="J18" s="1">
        <v>76.61</v>
      </c>
      <c r="K18" s="10" t="s">
        <v>14</v>
      </c>
    </row>
    <row r="19" spans="1:12" x14ac:dyDescent="0.2">
      <c r="A19" s="18" t="s">
        <v>31</v>
      </c>
      <c r="B19" s="8">
        <v>0</v>
      </c>
      <c r="C19" s="1">
        <v>25032.32647552</v>
      </c>
      <c r="D19" s="8">
        <f t="shared" si="0"/>
        <v>0</v>
      </c>
      <c r="E19" s="17">
        <v>100</v>
      </c>
      <c r="J19" s="1">
        <v>41.43</v>
      </c>
      <c r="K19" s="17" t="s">
        <v>21</v>
      </c>
      <c r="L19" s="12"/>
    </row>
    <row r="20" spans="1:12" ht="16" x14ac:dyDescent="0.2">
      <c r="A20" s="1" t="s">
        <v>32</v>
      </c>
      <c r="B20" s="11">
        <v>5793.6623275000002</v>
      </c>
      <c r="C20" s="15">
        <v>1481.1569561600004</v>
      </c>
      <c r="D20" s="9">
        <f t="shared" si="0"/>
        <v>3.9115789203869804</v>
      </c>
      <c r="G20" s="1">
        <v>42</v>
      </c>
      <c r="H20" s="1">
        <v>58</v>
      </c>
      <c r="J20" s="1">
        <v>33.549999999999997</v>
      </c>
      <c r="K20" s="10" t="s">
        <v>14</v>
      </c>
    </row>
    <row r="21" spans="1:12" x14ac:dyDescent="0.2">
      <c r="A21" s="1" t="s">
        <v>33</v>
      </c>
      <c r="B21" s="8">
        <v>6512.3211025000001</v>
      </c>
      <c r="C21" s="1">
        <v>4642.3078553599998</v>
      </c>
      <c r="D21" s="9">
        <f t="shared" si="0"/>
        <v>1.4028197408280207</v>
      </c>
      <c r="F21" s="1">
        <v>61</v>
      </c>
      <c r="G21" s="1">
        <v>39</v>
      </c>
      <c r="J21" s="1">
        <v>79.87</v>
      </c>
      <c r="K21" s="10" t="s">
        <v>14</v>
      </c>
      <c r="L21" s="12"/>
    </row>
    <row r="22" spans="1:12" x14ac:dyDescent="0.2">
      <c r="A22" s="1" t="s">
        <v>34</v>
      </c>
      <c r="B22" s="8">
        <v>12232.6228335</v>
      </c>
      <c r="C22" s="1">
        <v>6951.1450148352005</v>
      </c>
      <c r="D22" s="9">
        <f t="shared" si="0"/>
        <v>1.7597996887409224</v>
      </c>
      <c r="G22" s="1">
        <v>100</v>
      </c>
      <c r="J22" s="1">
        <v>70.03</v>
      </c>
      <c r="K22" s="10" t="s">
        <v>14</v>
      </c>
    </row>
    <row r="23" spans="1:12" ht="16" x14ac:dyDescent="0.2">
      <c r="A23" s="1" t="s">
        <v>35</v>
      </c>
      <c r="B23" s="11">
        <v>108498.42074249999</v>
      </c>
      <c r="C23" s="15">
        <v>9264.0076498943999</v>
      </c>
      <c r="D23" s="9">
        <f t="shared" si="0"/>
        <v>11.711823310480185</v>
      </c>
      <c r="E23" s="1">
        <v>18</v>
      </c>
      <c r="G23" s="1">
        <v>6</v>
      </c>
      <c r="H23" s="1">
        <v>76</v>
      </c>
      <c r="J23" s="1">
        <v>92.71</v>
      </c>
      <c r="K23" s="10" t="s">
        <v>14</v>
      </c>
      <c r="L23" s="12"/>
    </row>
    <row r="24" spans="1:12" x14ac:dyDescent="0.2">
      <c r="J24" s="1">
        <f>AVERAGE(J4:J23)</f>
        <v>52.540999999999983</v>
      </c>
    </row>
  </sheetData>
  <mergeCells count="8">
    <mergeCell ref="J2:J3"/>
    <mergeCell ref="K2:K3"/>
    <mergeCell ref="B1:D1"/>
    <mergeCell ref="A2:A3"/>
    <mergeCell ref="B2:B3"/>
    <mergeCell ref="C2:C3"/>
    <mergeCell ref="D2:D3"/>
    <mergeCell ref="E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312C9-8B74-134A-988E-6B1BC05851B0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Table_ARI50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Suphicha Muangsri</dc:creator>
  <cp:lastModifiedBy>Suphicha Muangsri</cp:lastModifiedBy>
  <dcterms:created xsi:type="dcterms:W3CDTF">2022-10-09T02:24:42Z</dcterms:created>
  <dcterms:modified xsi:type="dcterms:W3CDTF">2022-10-09T02:25:34Z</dcterms:modified>
</cp:coreProperties>
</file>