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Nature 需要的资料\"/>
    </mc:Choice>
  </mc:AlternateContent>
  <xr:revisionPtr revIDLastSave="0" documentId="13_ncr:1_{5708624C-C127-419C-A5CE-301DE738B719}" xr6:coauthVersionLast="47" xr6:coauthVersionMax="47" xr10:uidLastSave="{00000000-0000-0000-0000-000000000000}"/>
  <bookViews>
    <workbookView xWindow="4500" yWindow="4500" windowWidth="28800" windowHeight="15435" xr2:uid="{00000000-000D-0000-FFFF-FFFF00000000}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Supplementary Figure 1" sheetId="7" r:id="rId7"/>
    <sheet name="Supplementary Figure 2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8" l="1"/>
  <c r="G22" i="8"/>
  <c r="C22" i="8"/>
  <c r="M22" i="8"/>
  <c r="L22" i="8"/>
  <c r="I22" i="8"/>
  <c r="F22" i="8"/>
  <c r="D22" i="8"/>
  <c r="H22" i="8"/>
  <c r="E22" i="8"/>
  <c r="K22" i="8"/>
  <c r="J21" i="8"/>
  <c r="G21" i="8"/>
  <c r="C21" i="8"/>
  <c r="M21" i="8"/>
  <c r="I21" i="8"/>
  <c r="F21" i="8"/>
  <c r="D21" i="8"/>
  <c r="H21" i="8"/>
  <c r="E21" i="8"/>
  <c r="K21" i="8"/>
  <c r="J15" i="8"/>
  <c r="G15" i="8"/>
  <c r="C15" i="8"/>
  <c r="M15" i="8"/>
  <c r="L15" i="8"/>
  <c r="I15" i="8"/>
  <c r="F15" i="8"/>
  <c r="D15" i="8"/>
  <c r="H15" i="8"/>
  <c r="E15" i="8"/>
  <c r="K15" i="8"/>
  <c r="J14" i="8"/>
  <c r="G14" i="8"/>
  <c r="C14" i="8"/>
  <c r="M14" i="8"/>
  <c r="I14" i="8"/>
  <c r="F14" i="8"/>
  <c r="D14" i="8"/>
  <c r="H14" i="8"/>
  <c r="E14" i="8"/>
  <c r="K14" i="8"/>
  <c r="J8" i="8"/>
  <c r="G8" i="8"/>
  <c r="C8" i="8"/>
  <c r="M8" i="8"/>
  <c r="L8" i="8"/>
  <c r="I8" i="8"/>
  <c r="F8" i="8"/>
  <c r="D8" i="8"/>
  <c r="H8" i="8"/>
  <c r="E8" i="8"/>
  <c r="K8" i="8"/>
  <c r="J7" i="8"/>
  <c r="G7" i="8"/>
  <c r="C7" i="8"/>
  <c r="M7" i="8"/>
  <c r="I7" i="8"/>
  <c r="F7" i="8"/>
  <c r="D7" i="8"/>
  <c r="H7" i="8"/>
  <c r="E7" i="8"/>
  <c r="K7" i="8"/>
  <c r="F23" i="3"/>
  <c r="E23" i="3"/>
  <c r="C23" i="3"/>
  <c r="B23" i="3"/>
  <c r="C12" i="3"/>
  <c r="E12" i="3"/>
  <c r="F12" i="3"/>
  <c r="B12" i="3"/>
</calcChain>
</file>

<file path=xl/sharedStrings.xml><?xml version="1.0" encoding="utf-8"?>
<sst xmlns="http://schemas.openxmlformats.org/spreadsheetml/2006/main" count="783" uniqueCount="152">
  <si>
    <t>B</t>
  </si>
  <si>
    <t>Mg</t>
  </si>
  <si>
    <t>S</t>
  </si>
  <si>
    <t>K</t>
  </si>
  <si>
    <t>Ca</t>
  </si>
  <si>
    <t>Mn</t>
  </si>
  <si>
    <t>Fe</t>
  </si>
  <si>
    <t>Ni</t>
  </si>
  <si>
    <t>Cu</t>
  </si>
  <si>
    <t>Zn</t>
  </si>
  <si>
    <t>Mo</t>
  </si>
  <si>
    <t>P</t>
  </si>
  <si>
    <t>pH&lt;5</t>
    <phoneticPr fontId="1" type="noConversion"/>
  </si>
  <si>
    <t>Replications</t>
    <phoneticPr fontId="1" type="noConversion"/>
  </si>
  <si>
    <t>Clover</t>
    <phoneticPr fontId="1" type="noConversion"/>
  </si>
  <si>
    <t>Grass</t>
    <phoneticPr fontId="1" type="noConversion"/>
  </si>
  <si>
    <t>pH 5-5.5</t>
    <phoneticPr fontId="1" type="noConversion"/>
  </si>
  <si>
    <t>pH 5.5-6</t>
    <phoneticPr fontId="1" type="noConversion"/>
  </si>
  <si>
    <t>pH 6-6.5</t>
    <phoneticPr fontId="1" type="noConversion"/>
  </si>
  <si>
    <t>pH 6.5-7</t>
    <phoneticPr fontId="1" type="noConversion"/>
  </si>
  <si>
    <t>pH &gt;7</t>
    <phoneticPr fontId="1" type="noConversion"/>
  </si>
  <si>
    <t>pH range</t>
  </si>
  <si>
    <t>pH range</t>
    <phoneticPr fontId="1" type="noConversion"/>
  </si>
  <si>
    <t>Clover 1</t>
  </si>
  <si>
    <t>Clover 1</t>
    <phoneticPr fontId="1" type="noConversion"/>
  </si>
  <si>
    <t>Clover 2</t>
  </si>
  <si>
    <t>Clover 2</t>
    <phoneticPr fontId="1" type="noConversion"/>
  </si>
  <si>
    <t>Clover 3</t>
  </si>
  <si>
    <t>Clover 3</t>
    <phoneticPr fontId="1" type="noConversion"/>
  </si>
  <si>
    <t>Clover 4</t>
  </si>
  <si>
    <t>Clover 4</t>
    <phoneticPr fontId="1" type="noConversion"/>
  </si>
  <si>
    <t>Clover 5</t>
  </si>
  <si>
    <t>Clover 5</t>
    <phoneticPr fontId="1" type="noConversion"/>
  </si>
  <si>
    <t>Grass 1</t>
  </si>
  <si>
    <t>Grass 1</t>
    <phoneticPr fontId="1" type="noConversion"/>
  </si>
  <si>
    <t>Grass 2</t>
  </si>
  <si>
    <t>Grass 2</t>
    <phoneticPr fontId="1" type="noConversion"/>
  </si>
  <si>
    <t>Grass 3</t>
  </si>
  <si>
    <t>Grass 3</t>
    <phoneticPr fontId="1" type="noConversion"/>
  </si>
  <si>
    <t>Grass 4</t>
  </si>
  <si>
    <t>Grass 4</t>
    <phoneticPr fontId="1" type="noConversion"/>
  </si>
  <si>
    <t>Grass 5</t>
  </si>
  <si>
    <t>Grass 5</t>
    <phoneticPr fontId="1" type="noConversion"/>
  </si>
  <si>
    <t>Weight</t>
    <phoneticPr fontId="1" type="noConversion"/>
  </si>
  <si>
    <t>Concentration (mg kg-1)</t>
    <phoneticPr fontId="1" type="noConversion"/>
  </si>
  <si>
    <t>Weight (g)</t>
    <phoneticPr fontId="1" type="noConversion"/>
  </si>
  <si>
    <t>After caculation→</t>
    <phoneticPr fontId="1" type="noConversion"/>
  </si>
  <si>
    <t>&lt;5.0</t>
  </si>
  <si>
    <t>5.0-5.5</t>
  </si>
  <si>
    <t>5.5-6.0</t>
  </si>
  <si>
    <t>6.0-6.5</t>
  </si>
  <si>
    <t>6.5-7.0</t>
  </si>
  <si>
    <t>&gt;7.0</t>
  </si>
  <si>
    <t>mean</t>
  </si>
  <si>
    <t>mean</t>
    <phoneticPr fontId="1" type="noConversion"/>
  </si>
  <si>
    <t>sd</t>
  </si>
  <si>
    <t>sd</t>
    <phoneticPr fontId="1" type="noConversion"/>
  </si>
  <si>
    <t>Elements</t>
    <phoneticPr fontId="1" type="noConversion"/>
  </si>
  <si>
    <t>pH</t>
  </si>
  <si>
    <t>pH</t>
    <phoneticPr fontId="1" type="noConversion"/>
  </si>
  <si>
    <t>After sorting and caculation →</t>
    <phoneticPr fontId="1" type="noConversion"/>
  </si>
  <si>
    <t xml:space="preserve">Ca </t>
  </si>
  <si>
    <t xml:space="preserve">Fe </t>
  </si>
  <si>
    <t xml:space="preserve">K  </t>
  </si>
  <si>
    <t xml:space="preserve">Mg </t>
  </si>
  <si>
    <t xml:space="preserve">Mn </t>
  </si>
  <si>
    <t xml:space="preserve">Mo </t>
  </si>
  <si>
    <t xml:space="preserve">Ni </t>
  </si>
  <si>
    <t xml:space="preserve">P </t>
  </si>
  <si>
    <t xml:space="preserve">S </t>
  </si>
  <si>
    <t xml:space="preserve">Zn </t>
  </si>
  <si>
    <t>&lt; 5</t>
  </si>
  <si>
    <t>-</t>
  </si>
  <si>
    <t>-*</t>
    <phoneticPr fontId="1" type="noConversion"/>
  </si>
  <si>
    <t>*These data was replaced by 0.001 (Minimum detection concentration) when making a figure.</t>
    <phoneticPr fontId="1" type="noConversion"/>
  </si>
  <si>
    <t>Soil pore water</t>
    <phoneticPr fontId="1" type="noConversion"/>
  </si>
  <si>
    <t>Nutrients in soil pore water (mg/L)</t>
    <phoneticPr fontId="1" type="noConversion"/>
  </si>
  <si>
    <t>5.0-5.5</t>
    <phoneticPr fontId="1" type="noConversion"/>
  </si>
  <si>
    <t>5.5-6.0</t>
    <phoneticPr fontId="1" type="noConversion"/>
  </si>
  <si>
    <t>6.0-6.5</t>
    <phoneticPr fontId="1" type="noConversion"/>
  </si>
  <si>
    <t>6.5-7.0</t>
    <phoneticPr fontId="1" type="noConversion"/>
  </si>
  <si>
    <t>Nutrients in clover and grass foliage (mg/kg)</t>
    <phoneticPr fontId="1" type="noConversion"/>
  </si>
  <si>
    <t>Uptake (mg)</t>
    <phoneticPr fontId="1" type="noConversion"/>
  </si>
  <si>
    <t>grass</t>
  </si>
  <si>
    <t>Mixture</t>
    <phoneticPr fontId="1" type="noConversion"/>
  </si>
  <si>
    <t>Clover in mixture</t>
    <phoneticPr fontId="1" type="noConversion"/>
  </si>
  <si>
    <t>Grass in mixture</t>
    <phoneticPr fontId="1" type="noConversion"/>
  </si>
  <si>
    <t>Speices</t>
    <phoneticPr fontId="1" type="noConversion"/>
  </si>
  <si>
    <t>Clover 6</t>
  </si>
  <si>
    <t>Clover 7</t>
  </si>
  <si>
    <t>Clover 8</t>
  </si>
  <si>
    <t>Clover 9</t>
  </si>
  <si>
    <t>Clover 10</t>
  </si>
  <si>
    <t>Grass 7</t>
  </si>
  <si>
    <t>Grass 8</t>
  </si>
  <si>
    <t>Grass 9</t>
  </si>
  <si>
    <t>Grass 6</t>
  </si>
  <si>
    <t>Grass 10</t>
  </si>
  <si>
    <t>Clover in mixture 1</t>
    <phoneticPr fontId="1" type="noConversion"/>
  </si>
  <si>
    <t>Clover in mixture 9</t>
  </si>
  <si>
    <t>Clover in mixture 2</t>
    <phoneticPr fontId="1" type="noConversion"/>
  </si>
  <si>
    <t>Clover in mixture 3</t>
  </si>
  <si>
    <t>Clover in mixture 4</t>
  </si>
  <si>
    <t>Clover in mixture 5</t>
  </si>
  <si>
    <t>Clover in mixture 6</t>
  </si>
  <si>
    <t>Clover in mixture 7</t>
  </si>
  <si>
    <t>Clover in mixture 8</t>
  </si>
  <si>
    <t>Clover in mixture 10</t>
  </si>
  <si>
    <t xml:space="preserve">Grass in mixture 1 </t>
    <phoneticPr fontId="1" type="noConversion"/>
  </si>
  <si>
    <t>Grass in mixture 2</t>
    <phoneticPr fontId="1" type="noConversion"/>
  </si>
  <si>
    <t>Grass in mixture 3</t>
  </si>
  <si>
    <t>Grass in mixture 4</t>
  </si>
  <si>
    <t>Grass in mixture 5</t>
  </si>
  <si>
    <t>Grass in mixture 6</t>
  </si>
  <si>
    <t>Grass in mixture 7</t>
  </si>
  <si>
    <t>Grass in mixture 8</t>
  </si>
  <si>
    <t>Grass in mixture 9</t>
  </si>
  <si>
    <t>Grass in mixture 10</t>
  </si>
  <si>
    <t>P</t>
    <phoneticPr fontId="1" type="noConversion"/>
  </si>
  <si>
    <t>Species and replications</t>
    <phoneticPr fontId="1" type="noConversion"/>
  </si>
  <si>
    <t xml:space="preserve">Nutrients concentrations </t>
    <phoneticPr fontId="1" type="noConversion"/>
  </si>
  <si>
    <t>Weight (kg)</t>
    <phoneticPr fontId="1" type="noConversion"/>
  </si>
  <si>
    <t>B (mg)</t>
  </si>
  <si>
    <t>Mg (mg)</t>
  </si>
  <si>
    <t>S (mg)</t>
  </si>
  <si>
    <t>K (mg)</t>
  </si>
  <si>
    <t>Ca (mg)</t>
  </si>
  <si>
    <t>Mn (mg)</t>
  </si>
  <si>
    <t>Fe (mg)</t>
  </si>
  <si>
    <t>Ni (mg)</t>
  </si>
  <si>
    <t>Cu (mg)</t>
  </si>
  <si>
    <t>Zn (mg)</t>
  </si>
  <si>
    <t>Mo (mg)</t>
  </si>
  <si>
    <t>P (mg)</t>
    <phoneticPr fontId="1" type="noConversion"/>
  </si>
  <si>
    <t>N (mg)</t>
    <phoneticPr fontId="1" type="noConversion"/>
  </si>
  <si>
    <t>N (%)</t>
    <phoneticPr fontId="1" type="noConversion"/>
  </si>
  <si>
    <t>R</t>
  </si>
  <si>
    <t>+P</t>
    <phoneticPr fontId="1" type="noConversion"/>
  </si>
  <si>
    <t>+S</t>
    <phoneticPr fontId="1" type="noConversion"/>
  </si>
  <si>
    <t>+Mn</t>
    <phoneticPr fontId="1" type="noConversion"/>
  </si>
  <si>
    <t>+Mo</t>
    <phoneticPr fontId="1" type="noConversion"/>
  </si>
  <si>
    <t>1st harvest</t>
    <phoneticPr fontId="1" type="noConversion"/>
  </si>
  <si>
    <t>2nd harvest</t>
    <phoneticPr fontId="1" type="noConversion"/>
  </si>
  <si>
    <t>3rd harvest</t>
    <phoneticPr fontId="1" type="noConversion"/>
  </si>
  <si>
    <t>Treatments</t>
    <phoneticPr fontId="1" type="noConversion"/>
  </si>
  <si>
    <t>&lt;5</t>
  </si>
  <si>
    <t>&gt;7.0</t>
    <phoneticPr fontId="1" type="noConversion"/>
  </si>
  <si>
    <t>Sd</t>
    <phoneticPr fontId="1" type="noConversion"/>
  </si>
  <si>
    <t>Mean</t>
    <phoneticPr fontId="1" type="noConversion"/>
  </si>
  <si>
    <t>Solution Label</t>
  </si>
  <si>
    <t>Glass only</t>
    <phoneticPr fontId="1" type="noConversion"/>
  </si>
  <si>
    <t>Clover only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</si>
</sst>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"/>
    <numFmt numFmtId="177" formatCode="0.000"/>
    <numFmt numFmtId="178" formatCode="0.00_);[Red]\(0.00\)"/>
  </numFmts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1" fontId="2" fillId="0" borderId="1" xfId="0" applyNumberFormat="1" applyFont="1" applyBorder="1" applyAlignment="1">
      <alignment horizontal="center" vertical="center"/>
    </xf>
    <xf numFmtId="11" fontId="2" fillId="0" borderId="11" xfId="0" applyNumberFormat="1" applyFont="1" applyBorder="1" applyAlignment="1">
      <alignment horizontal="center" vertical="center"/>
    </xf>
    <xf numFmtId="11" fontId="2" fillId="0" borderId="5" xfId="0" applyNumberFormat="1" applyFont="1" applyBorder="1" applyAlignment="1">
      <alignment horizontal="center" vertical="center"/>
    </xf>
    <xf numFmtId="11" fontId="2" fillId="0" borderId="3" xfId="0" applyNumberFormat="1" applyFont="1" applyBorder="1" applyAlignment="1">
      <alignment horizontal="center" vertical="center"/>
    </xf>
    <xf numFmtId="11" fontId="2" fillId="0" borderId="10" xfId="0" applyNumberFormat="1" applyFont="1" applyBorder="1" applyAlignment="1">
      <alignment horizontal="center" vertical="center"/>
    </xf>
    <xf numFmtId="11" fontId="2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0" fontId="2" fillId="2" borderId="7" xfId="0" applyFont="1" applyFill="1" applyBorder="1"/>
    <xf numFmtId="0" fontId="2" fillId="0" borderId="9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/>
    <xf numFmtId="0" fontId="2" fillId="0" borderId="5" xfId="0" applyFont="1" applyBorder="1"/>
    <xf numFmtId="0" fontId="2" fillId="0" borderId="13" xfId="0" applyFont="1" applyBorder="1" applyAlignment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/>
    <xf numFmtId="0" fontId="2" fillId="0" borderId="9" xfId="0" applyFont="1" applyFill="1" applyBorder="1" applyAlignment="1"/>
    <xf numFmtId="0" fontId="2" fillId="0" borderId="12" xfId="0" applyFont="1" applyFill="1" applyBorder="1" applyAlignment="1"/>
    <xf numFmtId="0" fontId="2" fillId="0" borderId="13" xfId="0" applyFont="1" applyFill="1" applyBorder="1" applyAlignment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2" borderId="7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13" xfId="0" applyBorder="1"/>
    <xf numFmtId="0" fontId="0" fillId="0" borderId="3" xfId="0" applyBorder="1"/>
    <xf numFmtId="0" fontId="0" fillId="0" borderId="6" xfId="0" applyBorder="1"/>
    <xf numFmtId="0" fontId="2" fillId="2" borderId="1" xfId="0" quotePrefix="1" applyFont="1" applyFill="1" applyBorder="1" applyAlignment="1">
      <alignment horizontal="center" vertical="center"/>
    </xf>
    <xf numFmtId="0" fontId="2" fillId="2" borderId="5" xfId="0" quotePrefix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" xfId="0" quotePrefix="1" applyFont="1" applyFill="1" applyBorder="1" applyAlignment="1">
      <alignment horizontal="center" vertical="center"/>
    </xf>
    <xf numFmtId="0" fontId="2" fillId="4" borderId="5" xfId="0" quotePrefix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3" borderId="5" xfId="0" quotePrefix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76" fontId="2" fillId="8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76" fontId="2" fillId="9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177" fontId="2" fillId="10" borderId="1" xfId="0" applyNumberFormat="1" applyFont="1" applyFill="1" applyBorder="1" applyAlignment="1">
      <alignment horizontal="center" vertical="center"/>
    </xf>
    <xf numFmtId="176" fontId="2" fillId="1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176" fontId="2" fillId="8" borderId="5" xfId="0" applyNumberFormat="1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176" fontId="2" fillId="9" borderId="5" xfId="0" applyNumberFormat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176" fontId="2" fillId="10" borderId="5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176" fontId="2" fillId="9" borderId="10" xfId="0" applyNumberFormat="1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177" fontId="2" fillId="10" borderId="10" xfId="0" applyNumberFormat="1" applyFont="1" applyFill="1" applyBorder="1" applyAlignment="1">
      <alignment horizontal="center" vertical="center"/>
    </xf>
    <xf numFmtId="176" fontId="2" fillId="10" borderId="10" xfId="0" applyNumberFormat="1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76200</xdr:colOff>
      <xdr:row>20</xdr:row>
      <xdr:rowOff>152401</xdr:rowOff>
    </xdr:from>
    <xdr:to>
      <xdr:col>19</xdr:col>
      <xdr:colOff>533400</xdr:colOff>
      <xdr:row>24</xdr:row>
      <xdr:rowOff>123826</xdr:rowOff>
    </xdr:to>
    <xdr:sp macro="" textlink="">
      <xdr:nvSpPr>
        <xdr:cNvPr id="2" name="箭头: 右 1">
          <a:extLst>
            <a:ext uri="{FF2B5EF4-FFF2-40B4-BE49-F238E27FC236}">
              <a16:creationId xmlns:a16="http://schemas.microsoft.com/office/drawing/2014/main" id="{59200D5A-DE47-ABDB-7E03-E45A7E3807BE}"/>
            </a:ext>
          </a:extLst>
        </xdr:cNvPr>
        <xdr:cNvSpPr/>
      </xdr:nvSpPr>
      <xdr:spPr>
        <a:xfrm rot="5400000">
          <a:off x="13077825" y="3990976"/>
          <a:ext cx="742950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14</xdr:col>
      <xdr:colOff>323850</xdr:colOff>
      <xdr:row>38</xdr:row>
      <xdr:rowOff>123826</xdr:rowOff>
    </xdr:from>
    <xdr:to>
      <xdr:col>15</xdr:col>
      <xdr:colOff>381000</xdr:colOff>
      <xdr:row>41</xdr:row>
      <xdr:rowOff>9526</xdr:rowOff>
    </xdr:to>
    <xdr:sp macro="" textlink="">
      <xdr:nvSpPr>
        <xdr:cNvPr id="3" name="箭头: 右 2">
          <a:extLst>
            <a:ext uri="{FF2B5EF4-FFF2-40B4-BE49-F238E27FC236}">
              <a16:creationId xmlns:a16="http://schemas.microsoft.com/office/drawing/2014/main" id="{90B992CE-50D2-4C0E-A9B8-40C3B1919516}"/>
            </a:ext>
          </a:extLst>
        </xdr:cNvPr>
        <xdr:cNvSpPr/>
      </xdr:nvSpPr>
      <xdr:spPr>
        <a:xfrm>
          <a:off x="10039350" y="7267576"/>
          <a:ext cx="742950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20</xdr:row>
      <xdr:rowOff>19050</xdr:rowOff>
    </xdr:from>
    <xdr:to>
      <xdr:col>14</xdr:col>
      <xdr:colOff>638175</xdr:colOff>
      <xdr:row>23</xdr:row>
      <xdr:rowOff>171450</xdr:rowOff>
    </xdr:to>
    <xdr:sp macro="" textlink="">
      <xdr:nvSpPr>
        <xdr:cNvPr id="2" name="乘号 1">
          <a:extLst>
            <a:ext uri="{FF2B5EF4-FFF2-40B4-BE49-F238E27FC236}">
              <a16:creationId xmlns:a16="http://schemas.microsoft.com/office/drawing/2014/main" id="{6667806E-9242-0E2B-3F2F-C0938DCBA191}"/>
            </a:ext>
          </a:extLst>
        </xdr:cNvPr>
        <xdr:cNvSpPr/>
      </xdr:nvSpPr>
      <xdr:spPr>
        <a:xfrm>
          <a:off x="9629775" y="3857625"/>
          <a:ext cx="609600" cy="733425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16</xdr:col>
      <xdr:colOff>9526</xdr:colOff>
      <xdr:row>20</xdr:row>
      <xdr:rowOff>171451</xdr:rowOff>
    </xdr:from>
    <xdr:to>
      <xdr:col>17</xdr:col>
      <xdr:colOff>28576</xdr:colOff>
      <xdr:row>23</xdr:row>
      <xdr:rowOff>28576</xdr:rowOff>
    </xdr:to>
    <xdr:sp macro="" textlink="">
      <xdr:nvSpPr>
        <xdr:cNvPr id="3" name="等号 2">
          <a:extLst>
            <a:ext uri="{FF2B5EF4-FFF2-40B4-BE49-F238E27FC236}">
              <a16:creationId xmlns:a16="http://schemas.microsoft.com/office/drawing/2014/main" id="{9FE49208-0674-6D3F-7AA9-59FF4DF6423C}"/>
            </a:ext>
          </a:extLst>
        </xdr:cNvPr>
        <xdr:cNvSpPr/>
      </xdr:nvSpPr>
      <xdr:spPr>
        <a:xfrm>
          <a:off x="11029951" y="4010026"/>
          <a:ext cx="704850" cy="43815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4"/>
  <sheetViews>
    <sheetView tabSelected="1" topLeftCell="A19" workbookViewId="0">
      <selection activeCell="AH60" sqref="AH60"/>
    </sheetView>
  </sheetViews>
  <sheetFormatPr defaultRowHeight="14.25"/>
  <cols>
    <col min="2" max="3" width="10.625" customWidth="1"/>
    <col min="18" max="18" width="11.125" customWidth="1"/>
    <col min="31" max="37" width="9" style="65"/>
  </cols>
  <sheetData>
    <row r="1" spans="1:37" ht="15">
      <c r="A1" s="165" t="s">
        <v>44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Q1" s="167" t="s">
        <v>82</v>
      </c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F1" s="160" t="s">
        <v>57</v>
      </c>
      <c r="AG1" s="160" t="s">
        <v>59</v>
      </c>
      <c r="AH1" s="160" t="s">
        <v>14</v>
      </c>
      <c r="AI1" s="160"/>
      <c r="AJ1" s="160" t="s">
        <v>15</v>
      </c>
      <c r="AK1" s="160"/>
    </row>
    <row r="2" spans="1:37" ht="1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F2" s="160"/>
      <c r="AG2" s="160"/>
      <c r="AH2" s="74" t="s">
        <v>54</v>
      </c>
      <c r="AI2" s="74" t="s">
        <v>56</v>
      </c>
      <c r="AJ2" s="74" t="s">
        <v>54</v>
      </c>
      <c r="AK2" s="74" t="s">
        <v>56</v>
      </c>
    </row>
    <row r="3" spans="1:37" ht="15.75" customHeight="1" thickBot="1">
      <c r="A3" s="7" t="s">
        <v>21</v>
      </c>
      <c r="B3" s="7" t="s">
        <v>13</v>
      </c>
      <c r="C3" s="7" t="s">
        <v>45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8</v>
      </c>
      <c r="M3" s="7" t="s">
        <v>9</v>
      </c>
      <c r="N3" s="7" t="s">
        <v>10</v>
      </c>
      <c r="O3" s="7" t="s">
        <v>11</v>
      </c>
      <c r="P3" s="172" t="s">
        <v>46</v>
      </c>
      <c r="Q3" s="7" t="s">
        <v>22</v>
      </c>
      <c r="R3" s="7" t="s">
        <v>13</v>
      </c>
      <c r="S3" s="7" t="s">
        <v>0</v>
      </c>
      <c r="T3" s="7" t="s">
        <v>1</v>
      </c>
      <c r="U3" s="7" t="s">
        <v>2</v>
      </c>
      <c r="V3" s="7" t="s">
        <v>3</v>
      </c>
      <c r="W3" s="7" t="s">
        <v>4</v>
      </c>
      <c r="X3" s="7" t="s">
        <v>5</v>
      </c>
      <c r="Y3" s="7" t="s">
        <v>6</v>
      </c>
      <c r="Z3" s="7" t="s">
        <v>7</v>
      </c>
      <c r="AA3" s="7" t="s">
        <v>8</v>
      </c>
      <c r="AB3" s="7" t="s">
        <v>9</v>
      </c>
      <c r="AC3" s="7" t="s">
        <v>10</v>
      </c>
      <c r="AD3" s="7" t="s">
        <v>11</v>
      </c>
      <c r="AE3" s="161" t="s">
        <v>60</v>
      </c>
      <c r="AF3" s="173" t="s">
        <v>11</v>
      </c>
      <c r="AG3" s="27" t="s">
        <v>47</v>
      </c>
      <c r="AH3" s="27">
        <v>3.2649300000000001</v>
      </c>
      <c r="AI3" s="27">
        <v>1.30918</v>
      </c>
      <c r="AJ3" s="27">
        <v>1.1878500000000001</v>
      </c>
      <c r="AK3" s="73">
        <v>0.47066999999999998</v>
      </c>
    </row>
    <row r="4" spans="1:37" ht="15">
      <c r="A4" s="162" t="s">
        <v>12</v>
      </c>
      <c r="B4" s="28" t="s">
        <v>24</v>
      </c>
      <c r="C4" s="28">
        <v>0.95</v>
      </c>
      <c r="D4" s="28">
        <v>16.383749999999999</v>
      </c>
      <c r="E4" s="28">
        <v>1852.3914000000002</v>
      </c>
      <c r="F4" s="28">
        <v>1859.4166499999999</v>
      </c>
      <c r="G4" s="28">
        <v>14315.072700000001</v>
      </c>
      <c r="H4" s="28">
        <v>9531.2701500000003</v>
      </c>
      <c r="I4" s="28">
        <v>129.88934999999998</v>
      </c>
      <c r="J4" s="28">
        <v>126.3117</v>
      </c>
      <c r="K4" s="28">
        <v>1.2188999999999999</v>
      </c>
      <c r="L4" s="28">
        <v>6.0868500000000001</v>
      </c>
      <c r="M4" s="28">
        <v>35.008949999999999</v>
      </c>
      <c r="N4" s="28">
        <v>0.20909999999999998</v>
      </c>
      <c r="O4" s="29">
        <v>2056.9422</v>
      </c>
      <c r="P4" s="172"/>
      <c r="Q4" s="177" t="s">
        <v>12</v>
      </c>
      <c r="R4" s="8" t="s">
        <v>24</v>
      </c>
      <c r="S4" s="8">
        <v>1.5564562499999999E-2</v>
      </c>
      <c r="T4" s="8">
        <v>1.75977183</v>
      </c>
      <c r="U4" s="8">
        <v>1.7664458174999997</v>
      </c>
      <c r="V4" s="8">
        <v>13.599319065</v>
      </c>
      <c r="W4" s="8">
        <v>9.0547066424999993</v>
      </c>
      <c r="X4" s="8">
        <v>0.12339488249999998</v>
      </c>
      <c r="Y4" s="8">
        <v>0.119996115</v>
      </c>
      <c r="Z4" s="8">
        <v>1.1579549999999998E-3</v>
      </c>
      <c r="AA4" s="8">
        <v>5.7825074999999998E-3</v>
      </c>
      <c r="AB4" s="8">
        <v>3.3258502500000002E-2</v>
      </c>
      <c r="AC4" s="8">
        <v>1.9864499999999995E-4</v>
      </c>
      <c r="AD4" s="33">
        <v>1.9540950899999998</v>
      </c>
      <c r="AE4" s="161"/>
      <c r="AF4" s="163"/>
      <c r="AG4" s="18" t="s">
        <v>48</v>
      </c>
      <c r="AH4" s="18">
        <v>3.9380099999999998</v>
      </c>
      <c r="AI4" s="18">
        <v>1.7636799999999999</v>
      </c>
      <c r="AJ4" s="18">
        <v>1.8560099999999999</v>
      </c>
      <c r="AK4" s="30">
        <v>0.33223000000000003</v>
      </c>
    </row>
    <row r="5" spans="1:37" ht="15">
      <c r="A5" s="163"/>
      <c r="B5" s="18" t="s">
        <v>34</v>
      </c>
      <c r="C5" s="18">
        <v>0.63</v>
      </c>
      <c r="D5" s="18">
        <v>2.9325000000000001</v>
      </c>
      <c r="E5" s="18">
        <v>610.19714999999997</v>
      </c>
      <c r="F5" s="18">
        <v>1648.2282</v>
      </c>
      <c r="G5" s="18">
        <v>10882.80075</v>
      </c>
      <c r="H5" s="18">
        <v>2991.6931499999996</v>
      </c>
      <c r="I5" s="18">
        <v>132.04409999999999</v>
      </c>
      <c r="J5" s="18">
        <v>58.864199999999997</v>
      </c>
      <c r="K5" s="18">
        <v>1.3923000000000001</v>
      </c>
      <c r="L5" s="18">
        <v>3.5547</v>
      </c>
      <c r="M5" s="18">
        <v>14.058149999999999</v>
      </c>
      <c r="N5" s="18">
        <v>1.8053999999999999</v>
      </c>
      <c r="O5" s="30">
        <v>2129.2780500000003</v>
      </c>
      <c r="P5" s="172"/>
      <c r="Q5" s="178"/>
      <c r="R5" s="9" t="s">
        <v>26</v>
      </c>
      <c r="S5" s="9">
        <v>2.7923520000000004E-2</v>
      </c>
      <c r="T5" s="9">
        <v>7.3250198399999995</v>
      </c>
      <c r="U5" s="9">
        <v>7.0537732800000006</v>
      </c>
      <c r="V5" s="9">
        <v>37.801697760000003</v>
      </c>
      <c r="W5" s="9">
        <v>35.793554399999998</v>
      </c>
      <c r="X5" s="9">
        <v>0.50772335999999996</v>
      </c>
      <c r="Y5" s="9">
        <v>0.38939520000000005</v>
      </c>
      <c r="Z5" s="9">
        <v>2.7009600000000005E-3</v>
      </c>
      <c r="AA5" s="9">
        <v>1.3521120000000003E-2</v>
      </c>
      <c r="AB5" s="9">
        <v>0.12532944000000001</v>
      </c>
      <c r="AC5" s="9">
        <v>3.1008000000000001E-4</v>
      </c>
      <c r="AD5" s="34">
        <v>5.14370496</v>
      </c>
      <c r="AE5" s="161"/>
      <c r="AF5" s="163"/>
      <c r="AG5" s="18" t="s">
        <v>49</v>
      </c>
      <c r="AH5" s="18">
        <v>3.9779200000000001</v>
      </c>
      <c r="AI5" s="18">
        <v>2.2410600000000001</v>
      </c>
      <c r="AJ5" s="18">
        <v>2.1082299999999998</v>
      </c>
      <c r="AK5" s="30">
        <v>1.0413600000000001</v>
      </c>
    </row>
    <row r="6" spans="1:37" ht="15">
      <c r="A6" s="163"/>
      <c r="B6" s="18" t="s">
        <v>26</v>
      </c>
      <c r="C6" s="18">
        <v>3.2</v>
      </c>
      <c r="D6" s="18">
        <v>8.7261000000000006</v>
      </c>
      <c r="E6" s="18">
        <v>2289.0686999999998</v>
      </c>
      <c r="F6" s="18">
        <v>2204.3041499999999</v>
      </c>
      <c r="G6" s="18">
        <v>11813.030549999999</v>
      </c>
      <c r="H6" s="18">
        <v>11185.48575</v>
      </c>
      <c r="I6" s="18">
        <v>158.66354999999999</v>
      </c>
      <c r="J6" s="18">
        <v>121.68600000000001</v>
      </c>
      <c r="K6" s="18">
        <v>0.84405000000000019</v>
      </c>
      <c r="L6" s="18">
        <v>4.2253500000000006</v>
      </c>
      <c r="M6" s="18">
        <v>39.16545</v>
      </c>
      <c r="N6" s="18">
        <v>9.69E-2</v>
      </c>
      <c r="O6" s="30">
        <v>1607.4078</v>
      </c>
      <c r="P6" s="1"/>
      <c r="Q6" s="178"/>
      <c r="R6" s="9" t="s">
        <v>28</v>
      </c>
      <c r="S6" s="9">
        <v>1.4378047499999996E-2</v>
      </c>
      <c r="T6" s="9">
        <v>2.0175717300000002</v>
      </c>
      <c r="U6" s="9">
        <v>2.1527511825000003</v>
      </c>
      <c r="V6" s="9">
        <v>15.948325005000003</v>
      </c>
      <c r="W6" s="9">
        <v>10.990320862499999</v>
      </c>
      <c r="X6" s="9">
        <v>0.14856338249999998</v>
      </c>
      <c r="Y6" s="9">
        <v>0.34221981749999997</v>
      </c>
      <c r="Z6" s="9">
        <v>2.7418874999999999E-3</v>
      </c>
      <c r="AA6" s="9">
        <v>5.9031224999999991E-3</v>
      </c>
      <c r="AB6" s="9">
        <v>3.0536122500000002E-2</v>
      </c>
      <c r="AC6" s="9">
        <v>2.4046499999999996E-4</v>
      </c>
      <c r="AD6" s="34">
        <v>2.1461823824999997</v>
      </c>
      <c r="AE6" s="161"/>
      <c r="AF6" s="163"/>
      <c r="AG6" s="18" t="s">
        <v>50</v>
      </c>
      <c r="AH6" s="18">
        <v>2.3850799999999999</v>
      </c>
      <c r="AI6" s="18">
        <v>1.2622599999999999</v>
      </c>
      <c r="AJ6" s="18">
        <v>2.7429700000000001</v>
      </c>
      <c r="AK6" s="30">
        <v>1.9300299999999999</v>
      </c>
    </row>
    <row r="7" spans="1:37" ht="15">
      <c r="A7" s="163"/>
      <c r="B7" s="18" t="s">
        <v>36</v>
      </c>
      <c r="C7" s="18">
        <v>0.64</v>
      </c>
      <c r="D7" s="18">
        <v>6.3622500000000013</v>
      </c>
      <c r="E7" s="18">
        <v>1216.3168499999999</v>
      </c>
      <c r="F7" s="18">
        <v>2165.8118999999997</v>
      </c>
      <c r="G7" s="18">
        <v>14118.664050000001</v>
      </c>
      <c r="H7" s="18">
        <v>4472.7331499999991</v>
      </c>
      <c r="I7" s="18">
        <v>195.06225000000001</v>
      </c>
      <c r="J7" s="18">
        <v>152.07434999999998</v>
      </c>
      <c r="K7" s="18">
        <v>2.9095499999999999</v>
      </c>
      <c r="L7" s="18">
        <v>4.6205999999999996</v>
      </c>
      <c r="M7" s="18">
        <v>27.3156</v>
      </c>
      <c r="N7" s="18">
        <v>0.88485000000000003</v>
      </c>
      <c r="O7" s="30">
        <v>2155.1809499999999</v>
      </c>
      <c r="P7" s="1"/>
      <c r="Q7" s="178"/>
      <c r="R7" s="9" t="s">
        <v>30</v>
      </c>
      <c r="S7" s="9">
        <v>2.9253141E-2</v>
      </c>
      <c r="T7" s="9">
        <v>3.1173918299999999</v>
      </c>
      <c r="U7" s="9">
        <v>3.3773157270000005</v>
      </c>
      <c r="V7" s="9">
        <v>25.332048737999997</v>
      </c>
      <c r="W7" s="9">
        <v>17.502789195000002</v>
      </c>
      <c r="X7" s="9">
        <v>0.22570575299999998</v>
      </c>
      <c r="Y7" s="9">
        <v>0.13375336500000001</v>
      </c>
      <c r="Z7" s="9">
        <v>8.2084500000000006E-4</v>
      </c>
      <c r="AA7" s="9">
        <v>1.0715355000000001E-2</v>
      </c>
      <c r="AB7" s="9">
        <v>6.1984890000000001E-2</v>
      </c>
      <c r="AC7" s="9">
        <v>9.8501399999999977E-4</v>
      </c>
      <c r="AD7" s="34">
        <v>3.8600391420000002</v>
      </c>
      <c r="AE7" s="161"/>
      <c r="AF7" s="163"/>
      <c r="AG7" s="18" t="s">
        <v>51</v>
      </c>
      <c r="AH7" s="18">
        <v>1.81836</v>
      </c>
      <c r="AI7" s="18">
        <v>1.4990600000000001</v>
      </c>
      <c r="AJ7" s="18">
        <v>2.8387699999999998</v>
      </c>
      <c r="AK7" s="30">
        <v>1.65734</v>
      </c>
    </row>
    <row r="8" spans="1:37" ht="15.75" thickBot="1">
      <c r="A8" s="163"/>
      <c r="B8" s="18" t="s">
        <v>28</v>
      </c>
      <c r="C8" s="18">
        <v>1.1499999999999999</v>
      </c>
      <c r="D8" s="18">
        <v>12.502649999999997</v>
      </c>
      <c r="E8" s="18">
        <v>1754.4102000000003</v>
      </c>
      <c r="F8" s="18">
        <v>1871.9575500000001</v>
      </c>
      <c r="G8" s="18">
        <v>13868.108700000003</v>
      </c>
      <c r="H8" s="18">
        <v>9556.8007500000003</v>
      </c>
      <c r="I8" s="18">
        <v>129.18555000000001</v>
      </c>
      <c r="J8" s="18">
        <v>297.58244999999999</v>
      </c>
      <c r="K8" s="18">
        <v>2.3842500000000002</v>
      </c>
      <c r="L8" s="18">
        <v>5.1331499999999997</v>
      </c>
      <c r="M8" s="18">
        <v>26.553150000000002</v>
      </c>
      <c r="N8" s="18">
        <v>0.20909999999999998</v>
      </c>
      <c r="O8" s="30">
        <v>1866.2455499999999</v>
      </c>
      <c r="P8" s="1"/>
      <c r="Q8" s="178"/>
      <c r="R8" s="9" t="s">
        <v>32</v>
      </c>
      <c r="S8" s="9">
        <v>3.0399570000000004E-2</v>
      </c>
      <c r="T8" s="9">
        <v>4.727370897000001</v>
      </c>
      <c r="U8" s="9">
        <v>3.7826915219999999</v>
      </c>
      <c r="V8" s="9">
        <v>26.226841239000002</v>
      </c>
      <c r="W8" s="9">
        <v>27.926380998000006</v>
      </c>
      <c r="X8" s="9">
        <v>0.34109223300000002</v>
      </c>
      <c r="Y8" s="9">
        <v>0.17891590500000001</v>
      </c>
      <c r="Z8" s="9">
        <v>1.1038950000000001E-3</v>
      </c>
      <c r="AA8" s="9">
        <v>8.6500080000000007E-3</v>
      </c>
      <c r="AB8" s="9">
        <v>8.2163754000000006E-2</v>
      </c>
      <c r="AC8" s="9">
        <v>1.6983000000000002E-4</v>
      </c>
      <c r="AD8" s="34">
        <v>3.220639137</v>
      </c>
      <c r="AE8" s="161"/>
      <c r="AF8" s="164"/>
      <c r="AG8" s="31" t="s">
        <v>52</v>
      </c>
      <c r="AH8" s="31">
        <v>0.87483</v>
      </c>
      <c r="AI8" s="31">
        <v>0.34956999999999999</v>
      </c>
      <c r="AJ8" s="31">
        <v>2.3656000000000001</v>
      </c>
      <c r="AK8" s="32">
        <v>1.26264</v>
      </c>
    </row>
    <row r="9" spans="1:37" ht="15">
      <c r="A9" s="163"/>
      <c r="B9" s="18" t="s">
        <v>38</v>
      </c>
      <c r="C9" s="18">
        <v>0.18</v>
      </c>
      <c r="D9" s="18">
        <v>2.2134</v>
      </c>
      <c r="E9" s="18">
        <v>674.36790000000008</v>
      </c>
      <c r="F9" s="18">
        <v>1726.5463500000003</v>
      </c>
      <c r="G9" s="18">
        <v>11573.906849999999</v>
      </c>
      <c r="H9" s="18">
        <v>2435.1403500000001</v>
      </c>
      <c r="I9" s="18">
        <v>135.91499999999999</v>
      </c>
      <c r="J9" s="18">
        <v>192.7851</v>
      </c>
      <c r="K9" s="18">
        <v>4.1488500000000004</v>
      </c>
      <c r="L9" s="18">
        <v>4.50075</v>
      </c>
      <c r="M9" s="18">
        <v>15.320399999999999</v>
      </c>
      <c r="N9" s="18">
        <v>1.0021500000000001</v>
      </c>
      <c r="O9" s="30">
        <v>2036.3611500000002</v>
      </c>
      <c r="P9" s="2"/>
      <c r="Q9" s="178"/>
      <c r="R9" s="9" t="s">
        <v>34</v>
      </c>
      <c r="S9" s="9">
        <v>1.8474749999999999E-3</v>
      </c>
      <c r="T9" s="9">
        <v>0.38442420449999998</v>
      </c>
      <c r="U9" s="9">
        <v>1.0383837659999999</v>
      </c>
      <c r="V9" s="9">
        <v>6.8561644725000006</v>
      </c>
      <c r="W9" s="9">
        <v>1.8847666844999997</v>
      </c>
      <c r="X9" s="9">
        <v>8.3187783000000001E-2</v>
      </c>
      <c r="Y9" s="9">
        <v>3.7084446E-2</v>
      </c>
      <c r="Z9" s="9">
        <v>8.7714900000000003E-4</v>
      </c>
      <c r="AA9" s="9">
        <v>2.2394609999999999E-3</v>
      </c>
      <c r="AB9" s="9">
        <v>8.8566345000000001E-3</v>
      </c>
      <c r="AC9" s="9">
        <v>1.137402E-3</v>
      </c>
      <c r="AD9" s="34">
        <v>1.3414451715000002</v>
      </c>
      <c r="AF9" s="169" t="s">
        <v>3</v>
      </c>
      <c r="AG9" s="28" t="s">
        <v>47</v>
      </c>
      <c r="AH9" s="28">
        <v>23.781649999999999</v>
      </c>
      <c r="AI9" s="28">
        <v>9.6174999999999997</v>
      </c>
      <c r="AJ9" s="28">
        <v>6.48001</v>
      </c>
      <c r="AK9" s="29">
        <v>2.7658399999999999</v>
      </c>
    </row>
    <row r="10" spans="1:37" ht="15">
      <c r="A10" s="163"/>
      <c r="B10" s="18" t="s">
        <v>30</v>
      </c>
      <c r="C10" s="18">
        <v>1.74</v>
      </c>
      <c r="D10" s="18">
        <v>16.812149999999999</v>
      </c>
      <c r="E10" s="18">
        <v>1791.6044999999999</v>
      </c>
      <c r="F10" s="18">
        <v>1940.9860500000004</v>
      </c>
      <c r="G10" s="18">
        <v>14558.6487</v>
      </c>
      <c r="H10" s="18">
        <v>10059.07425</v>
      </c>
      <c r="I10" s="18">
        <v>129.71594999999999</v>
      </c>
      <c r="J10" s="18">
        <v>76.869749999999996</v>
      </c>
      <c r="K10" s="18">
        <v>0.47175</v>
      </c>
      <c r="L10" s="18">
        <v>6.1582500000000007</v>
      </c>
      <c r="M10" s="18">
        <v>35.6235</v>
      </c>
      <c r="N10" s="18">
        <v>0.56609999999999994</v>
      </c>
      <c r="O10" s="30">
        <v>2218.4133000000002</v>
      </c>
      <c r="P10" s="1"/>
      <c r="Q10" s="178"/>
      <c r="R10" s="9" t="s">
        <v>36</v>
      </c>
      <c r="S10" s="9">
        <v>4.071840000000001E-3</v>
      </c>
      <c r="T10" s="9">
        <v>0.778442784</v>
      </c>
      <c r="U10" s="9">
        <v>1.3861196159999998</v>
      </c>
      <c r="V10" s="9">
        <v>9.035944992000001</v>
      </c>
      <c r="W10" s="9">
        <v>2.8625492159999992</v>
      </c>
      <c r="X10" s="9">
        <v>0.12483984000000001</v>
      </c>
      <c r="Y10" s="9">
        <v>9.7327583999999981E-2</v>
      </c>
      <c r="Z10" s="9">
        <v>1.862112E-3</v>
      </c>
      <c r="AA10" s="9">
        <v>2.9571839999999999E-3</v>
      </c>
      <c r="AB10" s="9">
        <v>1.7481983999999999E-2</v>
      </c>
      <c r="AC10" s="9">
        <v>5.66304E-4</v>
      </c>
      <c r="AD10" s="34">
        <v>1.3793158080000001</v>
      </c>
      <c r="AF10" s="170"/>
      <c r="AG10" s="18" t="s">
        <v>48</v>
      </c>
      <c r="AH10" s="18">
        <v>30.267219999999998</v>
      </c>
      <c r="AI10" s="18">
        <v>9.5303599999999999</v>
      </c>
      <c r="AJ10" s="18">
        <v>8.39879</v>
      </c>
      <c r="AK10" s="30">
        <v>1.4291499999999999</v>
      </c>
    </row>
    <row r="11" spans="1:37" ht="15">
      <c r="A11" s="163"/>
      <c r="B11" s="18" t="s">
        <v>40</v>
      </c>
      <c r="C11" s="18">
        <v>0.57999999999999996</v>
      </c>
      <c r="D11" s="18">
        <v>3.1008</v>
      </c>
      <c r="E11" s="18">
        <v>672.93225000000007</v>
      </c>
      <c r="F11" s="18">
        <v>1559.4346500000001</v>
      </c>
      <c r="G11" s="18">
        <v>10147.2048</v>
      </c>
      <c r="H11" s="18">
        <v>2341.2289500000002</v>
      </c>
      <c r="I11" s="18">
        <v>115.61955</v>
      </c>
      <c r="J11" s="18">
        <v>113.10269999999998</v>
      </c>
      <c r="K11" s="18">
        <v>2.0655000000000001</v>
      </c>
      <c r="L11" s="18">
        <v>4.2406500000000005</v>
      </c>
      <c r="M11" s="18">
        <v>16.118549999999999</v>
      </c>
      <c r="N11" s="18">
        <v>1.78755</v>
      </c>
      <c r="O11" s="30">
        <v>2221.1290500000005</v>
      </c>
      <c r="P11" s="1"/>
      <c r="Q11" s="178"/>
      <c r="R11" s="9" t="s">
        <v>38</v>
      </c>
      <c r="S11" s="9">
        <v>3.9841200000000001E-4</v>
      </c>
      <c r="T11" s="9">
        <v>0.121386222</v>
      </c>
      <c r="U11" s="9">
        <v>0.31077834300000007</v>
      </c>
      <c r="V11" s="9">
        <v>2.0833032329999996</v>
      </c>
      <c r="W11" s="9">
        <v>0.43832526300000002</v>
      </c>
      <c r="X11" s="9">
        <v>2.4464699999999995E-2</v>
      </c>
      <c r="Y11" s="9">
        <v>3.4701318000000002E-2</v>
      </c>
      <c r="Z11" s="9">
        <v>7.4679300000000004E-4</v>
      </c>
      <c r="AA11" s="9">
        <v>8.1013499999999991E-4</v>
      </c>
      <c r="AB11" s="9">
        <v>2.7576720000000001E-3</v>
      </c>
      <c r="AC11" s="9">
        <v>1.8038700000000001E-4</v>
      </c>
      <c r="AD11" s="34">
        <v>0.36654500699999998</v>
      </c>
      <c r="AF11" s="170"/>
      <c r="AG11" s="18" t="s">
        <v>49</v>
      </c>
      <c r="AH11" s="18">
        <v>31.55048</v>
      </c>
      <c r="AI11" s="18">
        <v>21.34151</v>
      </c>
      <c r="AJ11" s="18">
        <v>11.984159999999999</v>
      </c>
      <c r="AK11" s="30">
        <v>6.5027799999999996</v>
      </c>
    </row>
    <row r="12" spans="1:37" ht="15">
      <c r="A12" s="163"/>
      <c r="B12" s="18" t="s">
        <v>32</v>
      </c>
      <c r="C12" s="18">
        <v>2.2200000000000002</v>
      </c>
      <c r="D12" s="18">
        <v>13.6935</v>
      </c>
      <c r="E12" s="18">
        <v>2129.4463500000002</v>
      </c>
      <c r="F12" s="18">
        <v>1703.9150999999999</v>
      </c>
      <c r="G12" s="18">
        <v>11813.892449999999</v>
      </c>
      <c r="H12" s="18">
        <v>12579.450900000002</v>
      </c>
      <c r="I12" s="18">
        <v>153.64515</v>
      </c>
      <c r="J12" s="18">
        <v>80.592749999999995</v>
      </c>
      <c r="K12" s="18">
        <v>0.49725000000000003</v>
      </c>
      <c r="L12" s="18">
        <v>3.8964000000000003</v>
      </c>
      <c r="M12" s="18">
        <v>37.0107</v>
      </c>
      <c r="N12" s="18">
        <v>7.6499999999999999E-2</v>
      </c>
      <c r="O12" s="30">
        <v>1450.7383499999999</v>
      </c>
      <c r="P12" s="1"/>
      <c r="Q12" s="178"/>
      <c r="R12" s="9" t="s">
        <v>40</v>
      </c>
      <c r="S12" s="9">
        <v>1.7984639999999998E-3</v>
      </c>
      <c r="T12" s="9">
        <v>0.39030070499999997</v>
      </c>
      <c r="U12" s="9">
        <v>0.90447209700000009</v>
      </c>
      <c r="V12" s="9">
        <v>5.8853787839999994</v>
      </c>
      <c r="W12" s="9">
        <v>1.357912791</v>
      </c>
      <c r="X12" s="9">
        <v>6.7059338999999996E-2</v>
      </c>
      <c r="Y12" s="9">
        <v>6.5599565999999984E-2</v>
      </c>
      <c r="Z12" s="9">
        <v>1.1979899999999999E-3</v>
      </c>
      <c r="AA12" s="9">
        <v>2.4595770000000001E-3</v>
      </c>
      <c r="AB12" s="9">
        <v>9.3487589999999999E-3</v>
      </c>
      <c r="AC12" s="9">
        <v>1.0367789999999998E-3</v>
      </c>
      <c r="AD12" s="34">
        <v>1.2882548490000001</v>
      </c>
      <c r="AF12" s="170"/>
      <c r="AG12" s="18" t="s">
        <v>50</v>
      </c>
      <c r="AH12" s="18">
        <v>20.741990000000001</v>
      </c>
      <c r="AI12" s="18">
        <v>7.5449599999999997</v>
      </c>
      <c r="AJ12" s="18">
        <v>14.400080000000001</v>
      </c>
      <c r="AK12" s="30">
        <v>10.56639</v>
      </c>
    </row>
    <row r="13" spans="1:37" ht="15.75" thickBot="1">
      <c r="A13" s="164"/>
      <c r="B13" s="31" t="s">
        <v>42</v>
      </c>
      <c r="C13" s="31">
        <v>0.71</v>
      </c>
      <c r="D13" s="31">
        <v>7.9100999999999999</v>
      </c>
      <c r="E13" s="31">
        <v>1225.7059499999998</v>
      </c>
      <c r="F13" s="31">
        <v>2084.1022499999999</v>
      </c>
      <c r="G13" s="31">
        <v>12027.123450000001</v>
      </c>
      <c r="H13" s="31">
        <v>5224.9551000000001</v>
      </c>
      <c r="I13" s="31">
        <v>267.29610000000002</v>
      </c>
      <c r="J13" s="31">
        <v>375.05654999999996</v>
      </c>
      <c r="K13" s="31">
        <v>5.0438999999999998</v>
      </c>
      <c r="L13" s="31">
        <v>4.3426500000000008</v>
      </c>
      <c r="M13" s="31">
        <v>21.124200000000002</v>
      </c>
      <c r="N13" s="31">
        <v>1.4917499999999999</v>
      </c>
      <c r="O13" s="32">
        <v>2202.3788999999997</v>
      </c>
      <c r="P13" s="1"/>
      <c r="Q13" s="179"/>
      <c r="R13" s="10" t="s">
        <v>42</v>
      </c>
      <c r="S13" s="10">
        <v>5.6161709999999997E-3</v>
      </c>
      <c r="T13" s="10">
        <v>0.87025122449999981</v>
      </c>
      <c r="U13" s="10">
        <v>1.4797125974999998</v>
      </c>
      <c r="V13" s="10">
        <v>8.5392576494999997</v>
      </c>
      <c r="W13" s="10">
        <v>3.7097181209999999</v>
      </c>
      <c r="X13" s="10">
        <v>0.18978023100000002</v>
      </c>
      <c r="Y13" s="10">
        <v>0.26629015049999999</v>
      </c>
      <c r="Z13" s="10">
        <v>3.5811689999999995E-3</v>
      </c>
      <c r="AA13" s="10">
        <v>3.0832815000000004E-3</v>
      </c>
      <c r="AB13" s="10">
        <v>1.4998182000000001E-2</v>
      </c>
      <c r="AC13" s="10">
        <v>1.0591424999999998E-3</v>
      </c>
      <c r="AD13" s="35">
        <v>1.5636890189999997</v>
      </c>
      <c r="AF13" s="170"/>
      <c r="AG13" s="18" t="s">
        <v>51</v>
      </c>
      <c r="AH13" s="18">
        <v>15.887600000000001</v>
      </c>
      <c r="AI13" s="18">
        <v>11.19885</v>
      </c>
      <c r="AJ13" s="18">
        <v>16.71528</v>
      </c>
      <c r="AK13" s="30">
        <v>10.30097</v>
      </c>
    </row>
    <row r="14" spans="1:37" ht="15.75" thickBot="1">
      <c r="A14" s="162" t="s">
        <v>16</v>
      </c>
      <c r="B14" s="28" t="s">
        <v>24</v>
      </c>
      <c r="C14" s="28">
        <v>3.49</v>
      </c>
      <c r="D14" s="28">
        <v>13.382400000000002</v>
      </c>
      <c r="E14" s="28">
        <v>2483.5750500000004</v>
      </c>
      <c r="F14" s="28">
        <v>1706.2738499999996</v>
      </c>
      <c r="G14" s="28">
        <v>10737.53745</v>
      </c>
      <c r="H14" s="28">
        <v>12596.296200000001</v>
      </c>
      <c r="I14" s="28">
        <v>130.80224999999999</v>
      </c>
      <c r="J14" s="28">
        <v>89.527950000000018</v>
      </c>
      <c r="K14" s="28">
        <v>0.50234999999999996</v>
      </c>
      <c r="L14" s="28">
        <v>4.9444499999999998</v>
      </c>
      <c r="M14" s="28">
        <v>48.001200000000004</v>
      </c>
      <c r="N14" s="28">
        <v>8.9250000000000024E-2</v>
      </c>
      <c r="O14" s="29">
        <v>1637.1764999999998</v>
      </c>
      <c r="P14" s="1"/>
      <c r="Q14" s="180" t="s">
        <v>16</v>
      </c>
      <c r="R14" s="36" t="s">
        <v>23</v>
      </c>
      <c r="S14" s="36">
        <v>4.6704576000000012E-2</v>
      </c>
      <c r="T14" s="36">
        <v>8.667676924500002</v>
      </c>
      <c r="U14" s="36">
        <v>5.9548957364999984</v>
      </c>
      <c r="V14" s="36">
        <v>37.474005700500001</v>
      </c>
      <c r="W14" s="36">
        <v>43.961073738000003</v>
      </c>
      <c r="X14" s="36">
        <v>0.45649985249999997</v>
      </c>
      <c r="Y14" s="36">
        <v>0.31245254550000012</v>
      </c>
      <c r="Z14" s="36">
        <v>1.7532015E-3</v>
      </c>
      <c r="AA14" s="36">
        <v>1.7256130500000001E-2</v>
      </c>
      <c r="AB14" s="36">
        <v>0.16752418800000005</v>
      </c>
      <c r="AC14" s="36">
        <v>3.1148250000000009E-4</v>
      </c>
      <c r="AD14" s="37">
        <v>5.7137459849999992</v>
      </c>
      <c r="AF14" s="171"/>
      <c r="AG14" s="31" t="s">
        <v>52</v>
      </c>
      <c r="AH14" s="31">
        <v>8.2401400000000002</v>
      </c>
      <c r="AI14" s="31">
        <v>4.98909</v>
      </c>
      <c r="AJ14" s="31">
        <v>15.041029999999999</v>
      </c>
      <c r="AK14" s="32">
        <v>8.8292900000000003</v>
      </c>
    </row>
    <row r="15" spans="1:37" ht="15">
      <c r="A15" s="163"/>
      <c r="B15" s="18" t="s">
        <v>34</v>
      </c>
      <c r="C15" s="18">
        <v>0.64</v>
      </c>
      <c r="D15" s="18">
        <v>2.2797000000000001</v>
      </c>
      <c r="E15" s="18">
        <v>782.04165</v>
      </c>
      <c r="F15" s="18">
        <v>2039.8776</v>
      </c>
      <c r="G15" s="18">
        <v>9332.7118499999997</v>
      </c>
      <c r="H15" s="18">
        <v>3316.1347499999997</v>
      </c>
      <c r="I15" s="18">
        <v>187.90694999999999</v>
      </c>
      <c r="J15" s="18">
        <v>181.63140000000004</v>
      </c>
      <c r="K15" s="18">
        <v>3.1492500000000003</v>
      </c>
      <c r="L15" s="18">
        <v>4.9750500000000004</v>
      </c>
      <c r="M15" s="18">
        <v>19.145399999999999</v>
      </c>
      <c r="N15" s="18">
        <v>1.4713499999999997</v>
      </c>
      <c r="O15" s="30">
        <v>2199.1735500000004</v>
      </c>
      <c r="P15" s="1"/>
      <c r="Q15" s="181"/>
      <c r="R15" s="38" t="s">
        <v>25</v>
      </c>
      <c r="S15" s="38">
        <v>1.677186E-2</v>
      </c>
      <c r="T15" s="38">
        <v>2.7058975650000003</v>
      </c>
      <c r="U15" s="38">
        <v>2.1273513975</v>
      </c>
      <c r="V15" s="38">
        <v>20.4655114125</v>
      </c>
      <c r="W15" s="38">
        <v>12.819446955000002</v>
      </c>
      <c r="X15" s="38">
        <v>0.13448011500000001</v>
      </c>
      <c r="Y15" s="38">
        <v>0.11733608250000001</v>
      </c>
      <c r="Z15" s="38">
        <v>9.4247999999999988E-4</v>
      </c>
      <c r="AA15" s="38">
        <v>5.5959750000000013E-3</v>
      </c>
      <c r="AB15" s="38">
        <v>4.4363497500000001E-2</v>
      </c>
      <c r="AC15" s="38">
        <v>2.9988000000000004E-4</v>
      </c>
      <c r="AD15" s="39">
        <v>1.9512950625000003</v>
      </c>
      <c r="AF15" s="162" t="s">
        <v>4</v>
      </c>
      <c r="AG15" s="28" t="s">
        <v>47</v>
      </c>
      <c r="AH15" s="28">
        <v>20.253550000000001</v>
      </c>
      <c r="AI15" s="28">
        <v>11.39246</v>
      </c>
      <c r="AJ15" s="28">
        <v>2.0506500000000001</v>
      </c>
      <c r="AK15" s="29">
        <v>1.2765899999999999</v>
      </c>
    </row>
    <row r="16" spans="1:37" ht="15">
      <c r="A16" s="163"/>
      <c r="B16" s="18" t="s">
        <v>26</v>
      </c>
      <c r="C16" s="18">
        <v>1.05</v>
      </c>
      <c r="D16" s="18">
        <v>15.9732</v>
      </c>
      <c r="E16" s="18">
        <v>2577.0453000000002</v>
      </c>
      <c r="F16" s="18">
        <v>2026.0489500000001</v>
      </c>
      <c r="G16" s="18">
        <v>19490.963250000001</v>
      </c>
      <c r="H16" s="18">
        <v>12208.997100000001</v>
      </c>
      <c r="I16" s="18">
        <v>128.0763</v>
      </c>
      <c r="J16" s="18">
        <v>111.74865</v>
      </c>
      <c r="K16" s="18">
        <v>0.89759999999999984</v>
      </c>
      <c r="L16" s="18">
        <v>5.3295000000000003</v>
      </c>
      <c r="M16" s="18">
        <v>42.250949999999996</v>
      </c>
      <c r="N16" s="18">
        <v>0.28560000000000002</v>
      </c>
      <c r="O16" s="30">
        <v>1858.3762500000003</v>
      </c>
      <c r="P16" s="1"/>
      <c r="Q16" s="181"/>
      <c r="R16" s="38" t="s">
        <v>27</v>
      </c>
      <c r="S16" s="38">
        <v>5.1089607000000009E-2</v>
      </c>
      <c r="T16" s="38">
        <v>7.6660332780000022</v>
      </c>
      <c r="U16" s="38">
        <v>5.1208729229999994</v>
      </c>
      <c r="V16" s="38">
        <v>38.725220601000004</v>
      </c>
      <c r="W16" s="38">
        <v>37.007441967000005</v>
      </c>
      <c r="X16" s="38">
        <v>0.51721629600000008</v>
      </c>
      <c r="Y16" s="38">
        <v>0.26171481299999999</v>
      </c>
      <c r="Z16" s="38">
        <v>9.2197800000000016E-4</v>
      </c>
      <c r="AA16" s="38">
        <v>1.2633771000000002E-2</v>
      </c>
      <c r="AB16" s="38">
        <v>0.21377863799999999</v>
      </c>
      <c r="AC16" s="38">
        <v>4.3426499999999998E-4</v>
      </c>
      <c r="AD16" s="39">
        <v>5.2843770359999995</v>
      </c>
      <c r="AF16" s="163"/>
      <c r="AG16" s="18" t="s">
        <v>48</v>
      </c>
      <c r="AH16" s="18">
        <v>29.832619999999999</v>
      </c>
      <c r="AI16" s="18">
        <v>14.155950000000001</v>
      </c>
      <c r="AJ16" s="18">
        <v>2.66743</v>
      </c>
      <c r="AK16" s="30">
        <v>0.71397999999999995</v>
      </c>
    </row>
    <row r="17" spans="1:37" ht="15">
      <c r="A17" s="163"/>
      <c r="B17" s="18" t="s">
        <v>36</v>
      </c>
      <c r="C17" s="18">
        <v>0.96</v>
      </c>
      <c r="D17" s="18">
        <v>3.3991500000000001</v>
      </c>
      <c r="E17" s="18">
        <v>814.62810000000002</v>
      </c>
      <c r="F17" s="18">
        <v>1763.8299</v>
      </c>
      <c r="G17" s="18">
        <v>9083.676300000001</v>
      </c>
      <c r="H17" s="18">
        <v>2336.2462500000001</v>
      </c>
      <c r="I17" s="18">
        <v>117.57030000000002</v>
      </c>
      <c r="J17" s="18">
        <v>87.217650000000006</v>
      </c>
      <c r="K17" s="18">
        <v>1.9558500000000003</v>
      </c>
      <c r="L17" s="18">
        <v>3.8734499999999996</v>
      </c>
      <c r="M17" s="18">
        <v>14.065799999999999</v>
      </c>
      <c r="N17" s="18">
        <v>0.87464999999999982</v>
      </c>
      <c r="O17" s="30">
        <v>2155.3594499999999</v>
      </c>
      <c r="P17" s="1"/>
      <c r="Q17" s="181"/>
      <c r="R17" s="38" t="s">
        <v>29</v>
      </c>
      <c r="S17" s="38">
        <v>4.6197839999999997E-2</v>
      </c>
      <c r="T17" s="38">
        <v>8.1510486329999985</v>
      </c>
      <c r="U17" s="38">
        <v>5.1204961860000004</v>
      </c>
      <c r="V17" s="38">
        <v>35.290978164000009</v>
      </c>
      <c r="W17" s="38">
        <v>38.908579320000001</v>
      </c>
      <c r="X17" s="38">
        <v>0.46959759600000001</v>
      </c>
      <c r="Y17" s="38">
        <v>0.32575510499999999</v>
      </c>
      <c r="Z17" s="38">
        <v>1.2152790000000001E-3</v>
      </c>
      <c r="AA17" s="38">
        <v>1.3721448000000001E-2</v>
      </c>
      <c r="AB17" s="38">
        <v>0.20438234700000002</v>
      </c>
      <c r="AC17" s="38">
        <v>2.9304599999999999E-4</v>
      </c>
      <c r="AD17" s="39">
        <v>4.571284887</v>
      </c>
      <c r="AF17" s="163"/>
      <c r="AG17" s="18" t="s">
        <v>49</v>
      </c>
      <c r="AH17" s="18">
        <v>29.39207</v>
      </c>
      <c r="AI17" s="18">
        <v>23.747070000000001</v>
      </c>
      <c r="AJ17" s="18">
        <v>3.7568000000000001</v>
      </c>
      <c r="AK17" s="30">
        <v>2.22628</v>
      </c>
    </row>
    <row r="18" spans="1:37" ht="15">
      <c r="A18" s="163"/>
      <c r="B18" s="18" t="s">
        <v>28</v>
      </c>
      <c r="C18" s="18">
        <v>2.62</v>
      </c>
      <c r="D18" s="18">
        <v>19.499850000000002</v>
      </c>
      <c r="E18" s="18">
        <v>2925.9669000000008</v>
      </c>
      <c r="F18" s="18">
        <v>1954.5316499999997</v>
      </c>
      <c r="G18" s="18">
        <v>14780.618549999999</v>
      </c>
      <c r="H18" s="18">
        <v>14124.977850000001</v>
      </c>
      <c r="I18" s="18">
        <v>197.41079999999999</v>
      </c>
      <c r="J18" s="18">
        <v>99.891149999999996</v>
      </c>
      <c r="K18" s="18">
        <v>0.35190000000000005</v>
      </c>
      <c r="L18" s="18">
        <v>4.8220499999999999</v>
      </c>
      <c r="M18" s="18">
        <v>81.594899999999996</v>
      </c>
      <c r="N18" s="18">
        <v>0.16574999999999998</v>
      </c>
      <c r="O18" s="30">
        <v>2016.9377999999999</v>
      </c>
      <c r="P18" s="1"/>
      <c r="Q18" s="181"/>
      <c r="R18" s="38" t="s">
        <v>31</v>
      </c>
      <c r="S18" s="38">
        <v>1.9495872000000001E-2</v>
      </c>
      <c r="T18" s="38">
        <v>3.5635236120000005</v>
      </c>
      <c r="U18" s="38">
        <v>2.1178838339999997</v>
      </c>
      <c r="V18" s="38">
        <v>19.380360978000006</v>
      </c>
      <c r="W18" s="38">
        <v>16.466579711999998</v>
      </c>
      <c r="X18" s="38">
        <v>0.19574636400000001</v>
      </c>
      <c r="Y18" s="38">
        <v>0.18020890799999997</v>
      </c>
      <c r="Z18" s="38">
        <v>4.4431200000000004E-4</v>
      </c>
      <c r="AA18" s="38">
        <v>5.7222000000000002E-3</v>
      </c>
      <c r="AB18" s="38">
        <v>4.5403974000000007E-2</v>
      </c>
      <c r="AC18" s="38">
        <v>2.6254800000000003E-4</v>
      </c>
      <c r="AD18" s="39">
        <v>2.1693297780000003</v>
      </c>
      <c r="AF18" s="163"/>
      <c r="AG18" s="18" t="s">
        <v>50</v>
      </c>
      <c r="AH18" s="18">
        <v>19.78416</v>
      </c>
      <c r="AI18" s="18">
        <v>7.5946300000000004</v>
      </c>
      <c r="AJ18" s="18">
        <v>4.7899200000000004</v>
      </c>
      <c r="AK18" s="30">
        <v>2.2362199999999999</v>
      </c>
    </row>
    <row r="19" spans="1:37" ht="15">
      <c r="A19" s="163"/>
      <c r="B19" s="18" t="s">
        <v>38</v>
      </c>
      <c r="C19" s="18">
        <v>0.65</v>
      </c>
      <c r="D19" s="18">
        <v>2.6979000000000002</v>
      </c>
      <c r="E19" s="18">
        <v>983.50695000000007</v>
      </c>
      <c r="F19" s="18">
        <v>1826.0958000000001</v>
      </c>
      <c r="G19" s="18">
        <v>14285.9823</v>
      </c>
      <c r="H19" s="18">
        <v>3229.9115999999995</v>
      </c>
      <c r="I19" s="18">
        <v>286.30890000000005</v>
      </c>
      <c r="J19" s="18">
        <v>64.808250000000001</v>
      </c>
      <c r="K19" s="18">
        <v>0.91544999999999987</v>
      </c>
      <c r="L19" s="18">
        <v>5.1739500000000005</v>
      </c>
      <c r="M19" s="18">
        <v>26.89995</v>
      </c>
      <c r="N19" s="18">
        <v>2.5882500000000008</v>
      </c>
      <c r="O19" s="30">
        <v>2478.1333500000001</v>
      </c>
      <c r="P19" s="1"/>
      <c r="Q19" s="181"/>
      <c r="R19" s="38" t="s">
        <v>33</v>
      </c>
      <c r="S19" s="38">
        <v>1.4590080000000001E-3</v>
      </c>
      <c r="T19" s="38">
        <v>0.50050665599999999</v>
      </c>
      <c r="U19" s="38">
        <v>1.305521664</v>
      </c>
      <c r="V19" s="38">
        <v>5.972935584</v>
      </c>
      <c r="W19" s="38">
        <v>2.12232624</v>
      </c>
      <c r="X19" s="38">
        <v>0.12026044799999999</v>
      </c>
      <c r="Y19" s="38">
        <v>0.11624409600000003</v>
      </c>
      <c r="Z19" s="38">
        <v>2.0155200000000002E-3</v>
      </c>
      <c r="AA19" s="38">
        <v>3.1840320000000003E-3</v>
      </c>
      <c r="AB19" s="38">
        <v>1.2253055999999998E-2</v>
      </c>
      <c r="AC19" s="38">
        <v>9.4166399999999983E-4</v>
      </c>
      <c r="AD19" s="39">
        <v>1.4074710720000003</v>
      </c>
      <c r="AF19" s="163"/>
      <c r="AG19" s="18" t="s">
        <v>51</v>
      </c>
      <c r="AH19" s="18">
        <v>15.021039999999999</v>
      </c>
      <c r="AI19" s="18">
        <v>12.205870000000001</v>
      </c>
      <c r="AJ19" s="18">
        <v>5.9107799999999999</v>
      </c>
      <c r="AK19" s="30">
        <v>4.5389900000000001</v>
      </c>
    </row>
    <row r="20" spans="1:37" ht="15.75" thickBot="1">
      <c r="A20" s="163"/>
      <c r="B20" s="18" t="s">
        <v>30</v>
      </c>
      <c r="C20" s="18">
        <v>3.38</v>
      </c>
      <c r="D20" s="18">
        <v>13.668000000000001</v>
      </c>
      <c r="E20" s="18">
        <v>2411.5528499999996</v>
      </c>
      <c r="F20" s="18">
        <v>1514.9397000000001</v>
      </c>
      <c r="G20" s="18">
        <v>10441.117800000002</v>
      </c>
      <c r="H20" s="18">
        <v>11511.414000000001</v>
      </c>
      <c r="I20" s="18">
        <v>138.9342</v>
      </c>
      <c r="J20" s="18">
        <v>96.377250000000004</v>
      </c>
      <c r="K20" s="18">
        <v>0.35954999999999998</v>
      </c>
      <c r="L20" s="18">
        <v>4.0596000000000005</v>
      </c>
      <c r="M20" s="18">
        <v>60.468150000000001</v>
      </c>
      <c r="N20" s="18">
        <v>8.6699999999999999E-2</v>
      </c>
      <c r="O20" s="30">
        <v>1352.4511500000001</v>
      </c>
      <c r="P20" s="1"/>
      <c r="Q20" s="181"/>
      <c r="R20" s="38" t="s">
        <v>35</v>
      </c>
      <c r="S20" s="38">
        <v>3.2631839999999997E-3</v>
      </c>
      <c r="T20" s="38">
        <v>0.78204297599999995</v>
      </c>
      <c r="U20" s="38">
        <v>1.6932767039999999</v>
      </c>
      <c r="V20" s="38">
        <v>8.7203292480000005</v>
      </c>
      <c r="W20" s="38">
        <v>2.2427964</v>
      </c>
      <c r="X20" s="38">
        <v>0.112867488</v>
      </c>
      <c r="Y20" s="38">
        <v>8.3728944E-2</v>
      </c>
      <c r="Z20" s="38">
        <v>1.8776160000000001E-3</v>
      </c>
      <c r="AA20" s="38">
        <v>3.7185119999999998E-3</v>
      </c>
      <c r="AB20" s="38">
        <v>1.3503167999999999E-2</v>
      </c>
      <c r="AC20" s="38">
        <v>8.3966399999999973E-4</v>
      </c>
      <c r="AD20" s="39">
        <v>2.069145072</v>
      </c>
      <c r="AF20" s="164"/>
      <c r="AG20" s="31" t="s">
        <v>52</v>
      </c>
      <c r="AH20" s="31">
        <v>8.6979799999999994</v>
      </c>
      <c r="AI20" s="31">
        <v>4.7288600000000001</v>
      </c>
      <c r="AJ20" s="31">
        <v>6.4908799999999998</v>
      </c>
      <c r="AK20" s="32">
        <v>4.1179399999999999</v>
      </c>
    </row>
    <row r="21" spans="1:37" ht="15">
      <c r="A21" s="163"/>
      <c r="B21" s="18" t="s">
        <v>40</v>
      </c>
      <c r="C21" s="18">
        <v>0.9</v>
      </c>
      <c r="D21" s="18">
        <v>3.6975000000000002</v>
      </c>
      <c r="E21" s="18">
        <v>878.54384999999991</v>
      </c>
      <c r="F21" s="18">
        <v>2120.8451999999997</v>
      </c>
      <c r="G21" s="18">
        <v>9372.8692499999997</v>
      </c>
      <c r="H21" s="18">
        <v>3631.0495500000002</v>
      </c>
      <c r="I21" s="18">
        <v>241.45439999999999</v>
      </c>
      <c r="J21" s="18">
        <v>94.472400000000007</v>
      </c>
      <c r="K21" s="18">
        <v>1.6523999999999999</v>
      </c>
      <c r="L21" s="18">
        <v>5.1688499999999999</v>
      </c>
      <c r="M21" s="18">
        <v>43.513199999999998</v>
      </c>
      <c r="N21" s="18">
        <v>1.0608</v>
      </c>
      <c r="O21" s="30">
        <v>2220.1677</v>
      </c>
      <c r="P21" s="1"/>
      <c r="Q21" s="181"/>
      <c r="R21" s="38" t="s">
        <v>37</v>
      </c>
      <c r="S21" s="38">
        <v>1.7536350000000003E-3</v>
      </c>
      <c r="T21" s="38">
        <v>0.63927951750000012</v>
      </c>
      <c r="U21" s="38">
        <v>1.18696227</v>
      </c>
      <c r="V21" s="38">
        <v>9.285888495</v>
      </c>
      <c r="W21" s="38">
        <v>2.0994425399999996</v>
      </c>
      <c r="X21" s="38">
        <v>0.18610078500000002</v>
      </c>
      <c r="Y21" s="38">
        <v>4.2125362499999999E-2</v>
      </c>
      <c r="Z21" s="38">
        <v>5.950424999999999E-4</v>
      </c>
      <c r="AA21" s="38">
        <v>3.3630675000000006E-3</v>
      </c>
      <c r="AB21" s="38">
        <v>1.74849675E-2</v>
      </c>
      <c r="AC21" s="38">
        <v>1.6823625000000006E-3</v>
      </c>
      <c r="AD21" s="39">
        <v>1.6107866774999999</v>
      </c>
      <c r="AF21" s="162" t="s">
        <v>1</v>
      </c>
      <c r="AG21" s="28" t="s">
        <v>47</v>
      </c>
      <c r="AH21" s="28">
        <v>3.7894299999999999</v>
      </c>
      <c r="AI21" s="28">
        <v>2.29623</v>
      </c>
      <c r="AJ21" s="28">
        <v>0.50895999999999997</v>
      </c>
      <c r="AK21" s="29">
        <v>0.30941999999999997</v>
      </c>
    </row>
    <row r="22" spans="1:37" ht="15">
      <c r="A22" s="163"/>
      <c r="B22" s="18" t="s">
        <v>32</v>
      </c>
      <c r="C22" s="18">
        <v>1.32</v>
      </c>
      <c r="D22" s="18">
        <v>14.769600000000001</v>
      </c>
      <c r="E22" s="18">
        <v>2699.6391000000003</v>
      </c>
      <c r="F22" s="18">
        <v>1604.4574499999999</v>
      </c>
      <c r="G22" s="18">
        <v>14682.091650000002</v>
      </c>
      <c r="H22" s="18">
        <v>12474.6816</v>
      </c>
      <c r="I22" s="18">
        <v>148.2927</v>
      </c>
      <c r="J22" s="18">
        <v>136.52189999999999</v>
      </c>
      <c r="K22" s="18">
        <v>0.33660000000000001</v>
      </c>
      <c r="L22" s="18">
        <v>4.335</v>
      </c>
      <c r="M22" s="18">
        <v>34.396950000000004</v>
      </c>
      <c r="N22" s="18">
        <v>0.19890000000000005</v>
      </c>
      <c r="O22" s="30">
        <v>1643.43165</v>
      </c>
      <c r="P22" s="1"/>
      <c r="Q22" s="181"/>
      <c r="R22" s="38" t="s">
        <v>39</v>
      </c>
      <c r="S22" s="38">
        <v>3.3277500000000004E-3</v>
      </c>
      <c r="T22" s="38">
        <v>0.79068946499999992</v>
      </c>
      <c r="U22" s="38">
        <v>1.9087606799999999</v>
      </c>
      <c r="V22" s="38">
        <v>8.4355823249999986</v>
      </c>
      <c r="W22" s="38">
        <v>3.2679445950000003</v>
      </c>
      <c r="X22" s="38">
        <v>0.21730896</v>
      </c>
      <c r="Y22" s="38">
        <v>8.5025160000000016E-2</v>
      </c>
      <c r="Z22" s="38">
        <v>1.4871599999999997E-3</v>
      </c>
      <c r="AA22" s="38">
        <v>4.6519650000000001E-3</v>
      </c>
      <c r="AB22" s="38">
        <v>3.9161879999999996E-2</v>
      </c>
      <c r="AC22" s="38">
        <v>9.5472000000000005E-4</v>
      </c>
      <c r="AD22" s="39">
        <v>1.99815093</v>
      </c>
      <c r="AF22" s="163"/>
      <c r="AG22" s="18" t="s">
        <v>48</v>
      </c>
      <c r="AH22" s="18">
        <v>6.1508399999999996</v>
      </c>
      <c r="AI22" s="18">
        <v>2.7925300000000002</v>
      </c>
      <c r="AJ22" s="18">
        <v>0.70974000000000004</v>
      </c>
      <c r="AK22" s="30">
        <v>0.13830000000000001</v>
      </c>
    </row>
    <row r="23" spans="1:37" ht="15.75" thickBot="1">
      <c r="A23" s="164"/>
      <c r="B23" s="31" t="s">
        <v>42</v>
      </c>
      <c r="C23" s="31">
        <v>1.1599999999999999</v>
      </c>
      <c r="D23" s="31">
        <v>2.7514500000000002</v>
      </c>
      <c r="E23" s="31">
        <v>720.83654999999999</v>
      </c>
      <c r="F23" s="31">
        <v>1611.3959999999997</v>
      </c>
      <c r="G23" s="31">
        <v>8257.9352999999992</v>
      </c>
      <c r="H23" s="31">
        <v>3107.4657000000002</v>
      </c>
      <c r="I23" s="31">
        <v>167.26215000000002</v>
      </c>
      <c r="J23" s="31">
        <v>83.637449999999987</v>
      </c>
      <c r="K23" s="31">
        <v>0.83895000000000008</v>
      </c>
      <c r="L23" s="31">
        <v>3.6720000000000002</v>
      </c>
      <c r="M23" s="31">
        <v>15.937500000000002</v>
      </c>
      <c r="N23" s="31">
        <v>1.0990499999999999</v>
      </c>
      <c r="O23" s="32">
        <v>1891.7940000000001</v>
      </c>
      <c r="P23" s="1"/>
      <c r="Q23" s="182"/>
      <c r="R23" s="40" t="s">
        <v>41</v>
      </c>
      <c r="S23" s="40">
        <v>3.1916819999999999E-3</v>
      </c>
      <c r="T23" s="40">
        <v>0.83617039799999993</v>
      </c>
      <c r="U23" s="40">
        <v>1.8692193599999996</v>
      </c>
      <c r="V23" s="40">
        <v>9.5792049479999992</v>
      </c>
      <c r="W23" s="40">
        <v>3.6046602119999998</v>
      </c>
      <c r="X23" s="40">
        <v>0.19402409400000001</v>
      </c>
      <c r="Y23" s="40">
        <v>9.7019441999999984E-2</v>
      </c>
      <c r="Z23" s="40">
        <v>9.7318199999999995E-4</v>
      </c>
      <c r="AA23" s="40">
        <v>4.2595200000000001E-3</v>
      </c>
      <c r="AB23" s="40">
        <v>1.84875E-2</v>
      </c>
      <c r="AC23" s="40">
        <v>1.2748979999999996E-3</v>
      </c>
      <c r="AD23" s="41">
        <v>2.1944810400000003</v>
      </c>
      <c r="AF23" s="163"/>
      <c r="AG23" s="18" t="s">
        <v>49</v>
      </c>
      <c r="AH23" s="18">
        <v>5.3589599999999997</v>
      </c>
      <c r="AI23" s="18">
        <v>4.2113100000000001</v>
      </c>
      <c r="AJ23" s="18">
        <v>0.95306999999999997</v>
      </c>
      <c r="AK23" s="30">
        <v>0.52685000000000004</v>
      </c>
    </row>
    <row r="24" spans="1:37" ht="15">
      <c r="A24" s="162" t="s">
        <v>17</v>
      </c>
      <c r="B24" s="28" t="s">
        <v>24</v>
      </c>
      <c r="C24" s="28">
        <v>0.62</v>
      </c>
      <c r="D24" s="28">
        <v>20.621849999999998</v>
      </c>
      <c r="E24" s="28">
        <v>1949.9493</v>
      </c>
      <c r="F24" s="28">
        <v>1709.1018000000001</v>
      </c>
      <c r="G24" s="28">
        <v>14369.42085</v>
      </c>
      <c r="H24" s="28">
        <v>9310.3330499999993</v>
      </c>
      <c r="I24" s="28">
        <v>159.21180000000001</v>
      </c>
      <c r="J24" s="28">
        <v>114.20940000000002</v>
      </c>
      <c r="K24" s="28">
        <v>0.31364999999999993</v>
      </c>
      <c r="L24" s="28">
        <v>5.7120000000000015</v>
      </c>
      <c r="M24" s="28">
        <v>25.9284</v>
      </c>
      <c r="N24" s="28">
        <v>0.30599999999999999</v>
      </c>
      <c r="O24" s="29">
        <v>1729.3335000000002</v>
      </c>
      <c r="P24" s="1"/>
      <c r="Q24" s="183" t="s">
        <v>17</v>
      </c>
      <c r="R24" s="19" t="s">
        <v>23</v>
      </c>
      <c r="S24" s="42">
        <v>1.2785547E-2</v>
      </c>
      <c r="T24" s="42">
        <v>1.208968566</v>
      </c>
      <c r="U24" s="42">
        <v>1.0596431160000002</v>
      </c>
      <c r="V24" s="42">
        <v>8.9090409269999995</v>
      </c>
      <c r="W24" s="42">
        <v>5.7724064909999999</v>
      </c>
      <c r="X24" s="42">
        <v>9.8711316000000007E-2</v>
      </c>
      <c r="Y24" s="42">
        <v>7.0809828000000005E-2</v>
      </c>
      <c r="Z24" s="42">
        <v>1.9446299999999994E-4</v>
      </c>
      <c r="AA24" s="42">
        <v>3.5414400000000012E-3</v>
      </c>
      <c r="AB24" s="42">
        <v>1.6075607999999998E-2</v>
      </c>
      <c r="AC24" s="42">
        <v>1.8971999999999999E-4</v>
      </c>
      <c r="AD24" s="43">
        <v>1.0721867700000001</v>
      </c>
      <c r="AF24" s="163"/>
      <c r="AG24" s="18" t="s">
        <v>50</v>
      </c>
      <c r="AH24" s="18">
        <v>3.44882</v>
      </c>
      <c r="AI24" s="18">
        <v>1.30985</v>
      </c>
      <c r="AJ24" s="18">
        <v>1.2093700000000001</v>
      </c>
      <c r="AK24" s="30">
        <v>0.75748000000000004</v>
      </c>
    </row>
    <row r="25" spans="1:37" ht="15">
      <c r="A25" s="163"/>
      <c r="B25" s="18" t="s">
        <v>34</v>
      </c>
      <c r="C25" s="18">
        <v>1.79</v>
      </c>
      <c r="D25" s="18">
        <v>4.459950000000001</v>
      </c>
      <c r="E25" s="18">
        <v>800.83769999999981</v>
      </c>
      <c r="F25" s="18">
        <v>1402.0359000000001</v>
      </c>
      <c r="G25" s="18">
        <v>8692.2436500000003</v>
      </c>
      <c r="H25" s="18">
        <v>2182.9300499999999</v>
      </c>
      <c r="I25" s="18">
        <v>100.03905</v>
      </c>
      <c r="J25" s="18">
        <v>84.01485000000001</v>
      </c>
      <c r="K25" s="18">
        <v>0.98940000000000006</v>
      </c>
      <c r="L25" s="18">
        <v>4.7124000000000006</v>
      </c>
      <c r="M25" s="18">
        <v>18.301349999999996</v>
      </c>
      <c r="N25" s="18">
        <v>0.73694999999999988</v>
      </c>
      <c r="O25" s="30">
        <v>1827.1591500000002</v>
      </c>
      <c r="P25" s="1"/>
      <c r="Q25" s="184"/>
      <c r="R25" s="20" t="s">
        <v>25</v>
      </c>
      <c r="S25" s="44">
        <v>2.2664655000000002E-2</v>
      </c>
      <c r="T25" s="44">
        <v>2.7123999885000001</v>
      </c>
      <c r="U25" s="44">
        <v>2.2463896814999997</v>
      </c>
      <c r="V25" s="44">
        <v>17.050471929000004</v>
      </c>
      <c r="W25" s="44">
        <v>15.545075017499999</v>
      </c>
      <c r="X25" s="44">
        <v>0.27225217800000007</v>
      </c>
      <c r="Y25" s="44">
        <v>0.1515045015</v>
      </c>
      <c r="Z25" s="44">
        <v>5.7895199999999987E-4</v>
      </c>
      <c r="AA25" s="44">
        <v>6.6480795000000009E-3</v>
      </c>
      <c r="AB25" s="44">
        <v>3.4697646000000006E-2</v>
      </c>
      <c r="AC25" s="44">
        <v>3.4210800000000004E-4</v>
      </c>
      <c r="AD25" s="45">
        <v>2.3095809764999999</v>
      </c>
      <c r="AF25" s="163"/>
      <c r="AG25" s="18" t="s">
        <v>51</v>
      </c>
      <c r="AH25" s="18">
        <v>2.4891999999999999</v>
      </c>
      <c r="AI25" s="18">
        <v>2.0484100000000001</v>
      </c>
      <c r="AJ25" s="18">
        <v>1.1650499999999999</v>
      </c>
      <c r="AK25" s="30">
        <v>0.63951999999999998</v>
      </c>
    </row>
    <row r="26" spans="1:37" ht="15.75" thickBot="1">
      <c r="A26" s="163"/>
      <c r="B26" s="18" t="s">
        <v>26</v>
      </c>
      <c r="C26" s="18">
        <v>1.29</v>
      </c>
      <c r="D26" s="18">
        <v>17.569500000000001</v>
      </c>
      <c r="E26" s="18">
        <v>2102.6356500000002</v>
      </c>
      <c r="F26" s="18">
        <v>1741.38735</v>
      </c>
      <c r="G26" s="18">
        <v>13217.420100000001</v>
      </c>
      <c r="H26" s="18">
        <v>12050.445749999999</v>
      </c>
      <c r="I26" s="18">
        <v>211.04820000000004</v>
      </c>
      <c r="J26" s="18">
        <v>117.44535</v>
      </c>
      <c r="K26" s="18">
        <v>0.44879999999999992</v>
      </c>
      <c r="L26" s="18">
        <v>5.1535500000000001</v>
      </c>
      <c r="M26" s="18">
        <v>26.897400000000005</v>
      </c>
      <c r="N26" s="18">
        <v>0.26519999999999999</v>
      </c>
      <c r="O26" s="30">
        <v>1790.37285</v>
      </c>
      <c r="P26" s="1"/>
      <c r="Q26" s="184"/>
      <c r="R26" s="20" t="s">
        <v>27</v>
      </c>
      <c r="S26" s="44">
        <v>6.0525269999999992E-2</v>
      </c>
      <c r="T26" s="44">
        <v>9.7459209899999983</v>
      </c>
      <c r="U26" s="44">
        <v>4.8397413900000004</v>
      </c>
      <c r="V26" s="44">
        <v>48.516262259999998</v>
      </c>
      <c r="W26" s="44">
        <v>54.599767170000007</v>
      </c>
      <c r="X26" s="44">
        <v>0.77400557999999997</v>
      </c>
      <c r="Y26" s="44">
        <v>0.37046910000000005</v>
      </c>
      <c r="Z26" s="44">
        <v>1.36119E-3</v>
      </c>
      <c r="AA26" s="44">
        <v>1.5909449999999999E-2</v>
      </c>
      <c r="AB26" s="44">
        <v>0.14279489999999997</v>
      </c>
      <c r="AC26" s="44">
        <v>4.8552000000000003E-4</v>
      </c>
      <c r="AD26" s="45">
        <v>5.282795730000001</v>
      </c>
      <c r="AF26" s="164"/>
      <c r="AG26" s="31" t="s">
        <v>52</v>
      </c>
      <c r="AH26" s="31">
        <v>1.2613799999999999</v>
      </c>
      <c r="AI26" s="31">
        <v>0.68564999999999998</v>
      </c>
      <c r="AJ26" s="31">
        <v>1.0425899999999999</v>
      </c>
      <c r="AK26" s="32">
        <v>0.58433000000000002</v>
      </c>
    </row>
    <row r="27" spans="1:37" ht="15">
      <c r="A27" s="163"/>
      <c r="B27" s="18" t="s">
        <v>36</v>
      </c>
      <c r="C27" s="18">
        <v>0.67</v>
      </c>
      <c r="D27" s="18">
        <v>2.9069999999999996</v>
      </c>
      <c r="E27" s="18">
        <v>836.74935000000005</v>
      </c>
      <c r="F27" s="18">
        <v>1554.3729000000001</v>
      </c>
      <c r="G27" s="18">
        <v>9500.0046000000002</v>
      </c>
      <c r="H27" s="18">
        <v>4306.1161499999998</v>
      </c>
      <c r="I27" s="18">
        <v>156.52664999999999</v>
      </c>
      <c r="J27" s="18">
        <v>137.60820000000001</v>
      </c>
      <c r="K27" s="18">
        <v>1.4356499999999999</v>
      </c>
      <c r="L27" s="18">
        <v>3.4195500000000001</v>
      </c>
      <c r="M27" s="18">
        <v>18.78585</v>
      </c>
      <c r="N27" s="18">
        <v>1.0863</v>
      </c>
      <c r="O27" s="30">
        <v>1921.90185</v>
      </c>
      <c r="P27" s="1"/>
      <c r="Q27" s="184"/>
      <c r="R27" s="20" t="s">
        <v>29</v>
      </c>
      <c r="S27" s="44">
        <v>2.9207700000000003E-2</v>
      </c>
      <c r="T27" s="44">
        <v>3.0590832749999999</v>
      </c>
      <c r="U27" s="44">
        <v>3.0518914079999999</v>
      </c>
      <c r="V27" s="44">
        <v>24.208615892999997</v>
      </c>
      <c r="W27" s="44">
        <v>15.577943727000001</v>
      </c>
      <c r="X27" s="44">
        <v>0.15634585500000001</v>
      </c>
      <c r="Y27" s="44">
        <v>0.12357396899999999</v>
      </c>
      <c r="Z27" s="44">
        <v>5.3335799999999984E-4</v>
      </c>
      <c r="AA27" s="44">
        <v>8.6353200000000001E-3</v>
      </c>
      <c r="AB27" s="44">
        <v>4.4425334999999989E-2</v>
      </c>
      <c r="AC27" s="44">
        <v>8.3813399999999982E-4</v>
      </c>
      <c r="AD27" s="45">
        <v>4.6595848080000009</v>
      </c>
      <c r="AF27" s="162" t="s">
        <v>2</v>
      </c>
      <c r="AG27" s="28" t="s">
        <v>47</v>
      </c>
      <c r="AH27" s="28">
        <v>3.6265999999999998</v>
      </c>
      <c r="AI27" s="28">
        <v>2.0895199999999998</v>
      </c>
      <c r="AJ27" s="28">
        <v>1.02389</v>
      </c>
      <c r="AK27" s="29">
        <v>0.46422000000000002</v>
      </c>
    </row>
    <row r="28" spans="1:37" ht="15">
      <c r="A28" s="163"/>
      <c r="B28" s="18" t="s">
        <v>28</v>
      </c>
      <c r="C28" s="18">
        <v>3.4</v>
      </c>
      <c r="D28" s="18">
        <v>17.801549999999999</v>
      </c>
      <c r="E28" s="18">
        <v>2866.4473499999999</v>
      </c>
      <c r="F28" s="18">
        <v>1423.45335</v>
      </c>
      <c r="G28" s="18">
        <v>14269.488899999998</v>
      </c>
      <c r="H28" s="18">
        <v>16058.755050000002</v>
      </c>
      <c r="I28" s="18">
        <v>227.64870000000002</v>
      </c>
      <c r="J28" s="18">
        <v>108.96150000000002</v>
      </c>
      <c r="K28" s="18">
        <v>0.40034999999999998</v>
      </c>
      <c r="L28" s="18">
        <v>4.6792499999999997</v>
      </c>
      <c r="M28" s="18">
        <v>41.998499999999993</v>
      </c>
      <c r="N28" s="18">
        <v>0.14280000000000001</v>
      </c>
      <c r="O28" s="30">
        <v>1553.7634500000001</v>
      </c>
      <c r="P28" s="1"/>
      <c r="Q28" s="184"/>
      <c r="R28" s="20" t="s">
        <v>31</v>
      </c>
      <c r="S28" s="44">
        <v>5.3372086499999999E-2</v>
      </c>
      <c r="T28" s="44">
        <v>10.068420280500002</v>
      </c>
      <c r="U28" s="44">
        <v>5.7738966090000003</v>
      </c>
      <c r="V28" s="44">
        <v>59.068003828499997</v>
      </c>
      <c r="W28" s="44">
        <v>55.465173624000016</v>
      </c>
      <c r="X28" s="44">
        <v>1.0405114094999999</v>
      </c>
      <c r="Y28" s="44">
        <v>0.32557670700000008</v>
      </c>
      <c r="Z28" s="44">
        <v>1.6551030000000002E-3</v>
      </c>
      <c r="AA28" s="44">
        <v>2.2024834500000003E-2</v>
      </c>
      <c r="AB28" s="44">
        <v>0.21971990850000001</v>
      </c>
      <c r="AC28" s="44">
        <v>4.3870199999999991E-4</v>
      </c>
      <c r="AD28" s="45">
        <v>6.5654546040000001</v>
      </c>
      <c r="AF28" s="163"/>
      <c r="AG28" s="18" t="s">
        <v>48</v>
      </c>
      <c r="AH28" s="18">
        <v>4.0883000000000003</v>
      </c>
      <c r="AI28" s="18">
        <v>1.8264499999999999</v>
      </c>
      <c r="AJ28" s="18">
        <v>1.5927500000000001</v>
      </c>
      <c r="AK28" s="30">
        <v>0.32923000000000002</v>
      </c>
    </row>
    <row r="29" spans="1:37" ht="15">
      <c r="A29" s="163"/>
      <c r="B29" s="18" t="s">
        <v>38</v>
      </c>
      <c r="C29" s="18">
        <v>1.23</v>
      </c>
      <c r="D29" s="18">
        <v>6.3979500000000007</v>
      </c>
      <c r="E29" s="18">
        <v>1206.8027999999999</v>
      </c>
      <c r="F29" s="18">
        <v>1586.0643</v>
      </c>
      <c r="G29" s="18">
        <v>15022.1571</v>
      </c>
      <c r="H29" s="18">
        <v>5704.2225000000008</v>
      </c>
      <c r="I29" s="18">
        <v>137.7765</v>
      </c>
      <c r="J29" s="18">
        <v>151.19205000000002</v>
      </c>
      <c r="K29" s="18">
        <v>1.8308999999999997</v>
      </c>
      <c r="L29" s="18">
        <v>4.3222500000000004</v>
      </c>
      <c r="M29" s="18">
        <v>22.511399999999998</v>
      </c>
      <c r="N29" s="18">
        <v>0.89505000000000001</v>
      </c>
      <c r="O29" s="30">
        <v>2139.9064499999999</v>
      </c>
      <c r="P29" s="1"/>
      <c r="Q29" s="184"/>
      <c r="R29" s="20" t="s">
        <v>33</v>
      </c>
      <c r="S29" s="44">
        <v>7.9833105000000019E-3</v>
      </c>
      <c r="T29" s="44">
        <v>1.4334994829999996</v>
      </c>
      <c r="U29" s="44">
        <v>2.5096442610000005</v>
      </c>
      <c r="V29" s="44">
        <v>15.559116133500002</v>
      </c>
      <c r="W29" s="44">
        <v>3.9074447895</v>
      </c>
      <c r="X29" s="44">
        <v>0.17906989950000002</v>
      </c>
      <c r="Y29" s="44">
        <v>0.15038658150000003</v>
      </c>
      <c r="Z29" s="44">
        <v>1.7710260000000002E-3</v>
      </c>
      <c r="AA29" s="44">
        <v>8.4351960000000007E-3</v>
      </c>
      <c r="AB29" s="44">
        <v>3.2759416499999992E-2</v>
      </c>
      <c r="AC29" s="44">
        <v>1.3191404999999998E-3</v>
      </c>
      <c r="AD29" s="45">
        <v>3.2706148785000004</v>
      </c>
      <c r="AF29" s="163"/>
      <c r="AG29" s="18" t="s">
        <v>49</v>
      </c>
      <c r="AH29" s="18">
        <v>3.3943099999999999</v>
      </c>
      <c r="AI29" s="18">
        <v>1.9129400000000001</v>
      </c>
      <c r="AJ29" s="18">
        <v>1.5683199999999999</v>
      </c>
      <c r="AK29" s="30">
        <v>0.77698999999999996</v>
      </c>
    </row>
    <row r="30" spans="1:37" ht="15">
      <c r="A30" s="163"/>
      <c r="B30" s="18" t="s">
        <v>30</v>
      </c>
      <c r="C30" s="18">
        <v>1.66</v>
      </c>
      <c r="D30" s="18">
        <v>17.595000000000002</v>
      </c>
      <c r="E30" s="18">
        <v>1842.82125</v>
      </c>
      <c r="F30" s="18">
        <v>1838.4888000000001</v>
      </c>
      <c r="G30" s="18">
        <v>14583.503549999999</v>
      </c>
      <c r="H30" s="18">
        <v>9384.3034500000012</v>
      </c>
      <c r="I30" s="18">
        <v>94.184250000000006</v>
      </c>
      <c r="J30" s="18">
        <v>74.442149999999998</v>
      </c>
      <c r="K30" s="18">
        <v>0.32129999999999997</v>
      </c>
      <c r="L30" s="18">
        <v>5.202</v>
      </c>
      <c r="M30" s="18">
        <v>26.762249999999995</v>
      </c>
      <c r="N30" s="18">
        <v>0.5048999999999999</v>
      </c>
      <c r="O30" s="30">
        <v>2806.9788000000003</v>
      </c>
      <c r="P30" s="1"/>
      <c r="Q30" s="184"/>
      <c r="R30" s="20" t="s">
        <v>35</v>
      </c>
      <c r="S30" s="44">
        <v>1.94769E-3</v>
      </c>
      <c r="T30" s="44">
        <v>0.56062206450000007</v>
      </c>
      <c r="U30" s="44">
        <v>1.0414298430000002</v>
      </c>
      <c r="V30" s="44">
        <v>6.3650030820000003</v>
      </c>
      <c r="W30" s="44">
        <v>2.8850978205</v>
      </c>
      <c r="X30" s="44">
        <v>0.1048728555</v>
      </c>
      <c r="Y30" s="44">
        <v>9.2197494000000005E-2</v>
      </c>
      <c r="Z30" s="44">
        <v>9.6188549999999995E-4</v>
      </c>
      <c r="AA30" s="44">
        <v>2.2910985000000003E-3</v>
      </c>
      <c r="AB30" s="44">
        <v>1.2586519500000001E-2</v>
      </c>
      <c r="AC30" s="44">
        <v>7.2782100000000002E-4</v>
      </c>
      <c r="AD30" s="45">
        <v>1.2876742395</v>
      </c>
      <c r="AF30" s="163"/>
      <c r="AG30" s="18" t="s">
        <v>50</v>
      </c>
      <c r="AH30" s="18">
        <v>2.1948799999999999</v>
      </c>
      <c r="AI30" s="18">
        <v>1.10778</v>
      </c>
      <c r="AJ30" s="18">
        <v>2.10568</v>
      </c>
      <c r="AK30" s="30">
        <v>1.5667500000000001</v>
      </c>
    </row>
    <row r="31" spans="1:37" ht="15">
      <c r="A31" s="163"/>
      <c r="B31" s="18" t="s">
        <v>40</v>
      </c>
      <c r="C31" s="18">
        <v>1.1000000000000001</v>
      </c>
      <c r="D31" s="18">
        <v>2.9783999999999997</v>
      </c>
      <c r="E31" s="18">
        <v>907.26959999999997</v>
      </c>
      <c r="F31" s="18">
        <v>1633.8385499999999</v>
      </c>
      <c r="G31" s="18">
        <v>14354.7099</v>
      </c>
      <c r="H31" s="18">
        <v>3726.9780000000001</v>
      </c>
      <c r="I31" s="18">
        <v>113.92125</v>
      </c>
      <c r="J31" s="18">
        <v>75.357599999999991</v>
      </c>
      <c r="K31" s="18">
        <v>0.90015000000000012</v>
      </c>
      <c r="L31" s="18">
        <v>4.3630500000000003</v>
      </c>
      <c r="M31" s="18">
        <v>14.333550000000002</v>
      </c>
      <c r="N31" s="18">
        <v>0.88229999999999986</v>
      </c>
      <c r="O31" s="30">
        <v>2352.3265500000002</v>
      </c>
      <c r="P31" s="1"/>
      <c r="Q31" s="184"/>
      <c r="R31" s="20" t="s">
        <v>37</v>
      </c>
      <c r="S31" s="44">
        <v>7.8694785000000007E-3</v>
      </c>
      <c r="T31" s="44">
        <v>1.4843674439999999</v>
      </c>
      <c r="U31" s="44">
        <v>1.9508590889999999</v>
      </c>
      <c r="V31" s="44">
        <v>18.477253232999999</v>
      </c>
      <c r="W31" s="44">
        <v>7.0161936750000002</v>
      </c>
      <c r="X31" s="44">
        <v>0.16946509499999998</v>
      </c>
      <c r="Y31" s="44">
        <v>0.18596622150000003</v>
      </c>
      <c r="Z31" s="44">
        <v>2.2520069999999999E-3</v>
      </c>
      <c r="AA31" s="44">
        <v>5.3163675000000004E-3</v>
      </c>
      <c r="AB31" s="44">
        <v>2.7689021999999997E-2</v>
      </c>
      <c r="AC31" s="44">
        <v>1.1009114999999999E-3</v>
      </c>
      <c r="AD31" s="45">
        <v>2.6320849334999998</v>
      </c>
      <c r="AF31" s="163"/>
      <c r="AG31" s="18" t="s">
        <v>51</v>
      </c>
      <c r="AH31" s="18">
        <v>1.7360100000000001</v>
      </c>
      <c r="AI31" s="18">
        <v>1.2927999999999999</v>
      </c>
      <c r="AJ31" s="18">
        <v>1.87677</v>
      </c>
      <c r="AK31" s="30">
        <v>1.06115</v>
      </c>
    </row>
    <row r="32" spans="1:37" ht="15.75" thickBot="1">
      <c r="A32" s="163"/>
      <c r="B32" s="18" t="s">
        <v>32</v>
      </c>
      <c r="C32" s="18">
        <v>3.91</v>
      </c>
      <c r="D32" s="18">
        <v>13.65015</v>
      </c>
      <c r="E32" s="18">
        <v>2575.0435500000003</v>
      </c>
      <c r="F32" s="18">
        <v>1476.6999000000001</v>
      </c>
      <c r="G32" s="18">
        <v>15106.906349999999</v>
      </c>
      <c r="H32" s="18">
        <v>14185.466400000005</v>
      </c>
      <c r="I32" s="18">
        <v>266.11544999999995</v>
      </c>
      <c r="J32" s="18">
        <v>83.267700000000005</v>
      </c>
      <c r="K32" s="18">
        <v>0.42330000000000007</v>
      </c>
      <c r="L32" s="18">
        <v>5.632950000000001</v>
      </c>
      <c r="M32" s="18">
        <v>56.19435</v>
      </c>
      <c r="N32" s="18">
        <v>0.11219999999999998</v>
      </c>
      <c r="O32" s="30">
        <v>1679.1444000000001</v>
      </c>
      <c r="P32" s="1"/>
      <c r="Q32" s="184"/>
      <c r="R32" s="20" t="s">
        <v>39</v>
      </c>
      <c r="S32" s="44">
        <v>3.2762400000000001E-3</v>
      </c>
      <c r="T32" s="44">
        <v>0.99799656000000003</v>
      </c>
      <c r="U32" s="44">
        <v>1.7972224050000001</v>
      </c>
      <c r="V32" s="44">
        <v>15.790180890000002</v>
      </c>
      <c r="W32" s="44">
        <v>4.0996758</v>
      </c>
      <c r="X32" s="44">
        <v>0.125313375</v>
      </c>
      <c r="Y32" s="44">
        <v>8.2893359999999999E-2</v>
      </c>
      <c r="Z32" s="44">
        <v>9.901650000000001E-4</v>
      </c>
      <c r="AA32" s="44">
        <v>4.7993550000000008E-3</v>
      </c>
      <c r="AB32" s="44">
        <v>1.5766905000000005E-2</v>
      </c>
      <c r="AC32" s="44">
        <v>9.7052999999999994E-4</v>
      </c>
      <c r="AD32" s="45">
        <v>2.5875592050000007</v>
      </c>
      <c r="AF32" s="164"/>
      <c r="AG32" s="31" t="s">
        <v>52</v>
      </c>
      <c r="AH32" s="31">
        <v>0.92735000000000001</v>
      </c>
      <c r="AI32" s="31">
        <v>0.35450999999999999</v>
      </c>
      <c r="AJ32" s="31">
        <v>1.65513</v>
      </c>
      <c r="AK32" s="32">
        <v>0.85492000000000001</v>
      </c>
    </row>
    <row r="33" spans="1:37" ht="15.75" thickBot="1">
      <c r="A33" s="164"/>
      <c r="B33" s="31" t="s">
        <v>42</v>
      </c>
      <c r="C33" s="31">
        <v>0.45</v>
      </c>
      <c r="D33" s="31">
        <v>2.8483499999999999</v>
      </c>
      <c r="E33" s="31">
        <v>641.94209999999998</v>
      </c>
      <c r="F33" s="31">
        <v>1205.4105</v>
      </c>
      <c r="G33" s="31">
        <v>8287.2348000000002</v>
      </c>
      <c r="H33" s="31">
        <v>1945.7086500000003</v>
      </c>
      <c r="I33" s="31">
        <v>93.064800000000005</v>
      </c>
      <c r="J33" s="31">
        <v>64.484400000000008</v>
      </c>
      <c r="K33" s="31">
        <v>0.96900000000000008</v>
      </c>
      <c r="L33" s="31">
        <v>4.1004000000000005</v>
      </c>
      <c r="M33" s="31">
        <v>18.492599999999999</v>
      </c>
      <c r="N33" s="31">
        <v>0.60944999999999994</v>
      </c>
      <c r="O33" s="32">
        <v>1695.9871500000002</v>
      </c>
      <c r="P33" s="1"/>
      <c r="Q33" s="185"/>
      <c r="R33" s="21" t="s">
        <v>41</v>
      </c>
      <c r="S33" s="46">
        <v>1.2817575000000001E-3</v>
      </c>
      <c r="T33" s="46">
        <v>0.28887394499999997</v>
      </c>
      <c r="U33" s="46">
        <v>0.54243472500000001</v>
      </c>
      <c r="V33" s="46">
        <v>3.7292556600000002</v>
      </c>
      <c r="W33" s="46">
        <v>0.87556889250000014</v>
      </c>
      <c r="X33" s="46">
        <v>4.1879160000000006E-2</v>
      </c>
      <c r="Y33" s="46">
        <v>2.9017980000000006E-2</v>
      </c>
      <c r="Z33" s="46">
        <v>4.3605000000000006E-4</v>
      </c>
      <c r="AA33" s="46">
        <v>1.8451800000000003E-3</v>
      </c>
      <c r="AB33" s="46">
        <v>8.3216699999999998E-3</v>
      </c>
      <c r="AC33" s="46">
        <v>2.7425249999999996E-4</v>
      </c>
      <c r="AD33" s="47">
        <v>0.76319421750000005</v>
      </c>
      <c r="AF33" s="162" t="s">
        <v>6</v>
      </c>
      <c r="AG33" s="28" t="s">
        <v>47</v>
      </c>
      <c r="AH33" s="28">
        <v>0.23286000000000001</v>
      </c>
      <c r="AI33" s="28">
        <v>0.12443</v>
      </c>
      <c r="AJ33" s="28">
        <v>0.1002</v>
      </c>
      <c r="AK33" s="29">
        <v>9.6259999999999998E-2</v>
      </c>
    </row>
    <row r="34" spans="1:37" ht="15">
      <c r="A34" s="162" t="s">
        <v>18</v>
      </c>
      <c r="B34" s="28" t="s">
        <v>24</v>
      </c>
      <c r="C34" s="28">
        <v>2.0299999999999998</v>
      </c>
      <c r="D34" s="28">
        <v>17.992799999999999</v>
      </c>
      <c r="E34" s="28">
        <v>2236.3602000000001</v>
      </c>
      <c r="F34" s="28">
        <v>1842.7727999999997</v>
      </c>
      <c r="G34" s="28">
        <v>14847.084300000002</v>
      </c>
      <c r="H34" s="28">
        <v>13919.215800000004</v>
      </c>
      <c r="I34" s="28">
        <v>133.95405</v>
      </c>
      <c r="J34" s="28">
        <v>79.66964999999999</v>
      </c>
      <c r="K34" s="28">
        <v>0.29580000000000001</v>
      </c>
      <c r="L34" s="28">
        <v>4.3069500000000005</v>
      </c>
      <c r="M34" s="28">
        <v>25.673400000000001</v>
      </c>
      <c r="N34" s="28">
        <v>0.73440000000000005</v>
      </c>
      <c r="O34" s="29">
        <v>2222.23065</v>
      </c>
      <c r="P34" s="1"/>
      <c r="Q34" s="186" t="s">
        <v>18</v>
      </c>
      <c r="R34" s="59" t="s">
        <v>23</v>
      </c>
      <c r="S34" s="59">
        <v>3.6525383999999994E-2</v>
      </c>
      <c r="T34" s="59">
        <v>4.5398112059999995</v>
      </c>
      <c r="U34" s="59">
        <v>3.7408287839999987</v>
      </c>
      <c r="V34" s="59">
        <v>30.139581129000003</v>
      </c>
      <c r="W34" s="59">
        <v>28.256008074000004</v>
      </c>
      <c r="X34" s="59">
        <v>0.27192672149999997</v>
      </c>
      <c r="Y34" s="59">
        <v>0.16172938949999996</v>
      </c>
      <c r="Z34" s="59">
        <v>6.0047399999999993E-4</v>
      </c>
      <c r="AA34" s="59">
        <v>8.7431084999999992E-3</v>
      </c>
      <c r="AB34" s="59">
        <v>5.2117002000000003E-2</v>
      </c>
      <c r="AC34" s="59">
        <v>1.4908319999999999E-3</v>
      </c>
      <c r="AD34" s="60">
        <v>4.5111282194999998</v>
      </c>
      <c r="AF34" s="163"/>
      <c r="AG34" s="18" t="s">
        <v>48</v>
      </c>
      <c r="AH34" s="18">
        <v>0.23949000000000001</v>
      </c>
      <c r="AI34" s="18">
        <v>8.9020000000000002E-2</v>
      </c>
      <c r="AJ34" s="18">
        <v>8.4830000000000003E-2</v>
      </c>
      <c r="AK34" s="30">
        <v>2.7199999999999998E-2</v>
      </c>
    </row>
    <row r="35" spans="1:37" ht="15">
      <c r="A35" s="163"/>
      <c r="B35" s="18" t="s">
        <v>34</v>
      </c>
      <c r="C35" s="18">
        <v>0.59</v>
      </c>
      <c r="D35" s="18">
        <v>5.0668500000000005</v>
      </c>
      <c r="E35" s="18">
        <v>829.06619999999998</v>
      </c>
      <c r="F35" s="18">
        <v>1779.7674</v>
      </c>
      <c r="G35" s="18">
        <v>9497.0925000000007</v>
      </c>
      <c r="H35" s="18">
        <v>3251.4157499999997</v>
      </c>
      <c r="I35" s="18">
        <v>108.19905</v>
      </c>
      <c r="J35" s="18">
        <v>60.478349999999999</v>
      </c>
      <c r="K35" s="18">
        <v>0.88739999999999997</v>
      </c>
      <c r="L35" s="18">
        <v>3.78165</v>
      </c>
      <c r="M35" s="18">
        <v>18.17895</v>
      </c>
      <c r="N35" s="18">
        <v>1.1832</v>
      </c>
      <c r="O35" s="30">
        <v>2224.7424000000001</v>
      </c>
      <c r="P35" s="1"/>
      <c r="Q35" s="187"/>
      <c r="R35" s="61" t="s">
        <v>25</v>
      </c>
      <c r="S35" s="61">
        <v>1.3678862999999998E-2</v>
      </c>
      <c r="T35" s="61">
        <v>1.4706240150000003</v>
      </c>
      <c r="U35" s="61">
        <v>1.1133432089999999</v>
      </c>
      <c r="V35" s="61">
        <v>11.135381361</v>
      </c>
      <c r="W35" s="61">
        <v>8.4622118729999993</v>
      </c>
      <c r="X35" s="61">
        <v>6.2265339000000003E-2</v>
      </c>
      <c r="Y35" s="61">
        <v>6.7858406999999996E-2</v>
      </c>
      <c r="Z35" s="61">
        <v>1.9058700000000001E-4</v>
      </c>
      <c r="AA35" s="61">
        <v>3.2626230000000001E-3</v>
      </c>
      <c r="AB35" s="61">
        <v>2.7803057999999999E-2</v>
      </c>
      <c r="AC35" s="61">
        <v>5.3968199999999999E-4</v>
      </c>
      <c r="AD35" s="62">
        <v>1.3187884470000002</v>
      </c>
      <c r="AF35" s="163"/>
      <c r="AG35" s="18" t="s">
        <v>49</v>
      </c>
      <c r="AH35" s="18">
        <v>0.20838999999999999</v>
      </c>
      <c r="AI35" s="18">
        <v>0.13167999999999999</v>
      </c>
      <c r="AJ35" s="18">
        <v>0.10809000000000001</v>
      </c>
      <c r="AK35" s="30">
        <v>6.1219999999999997E-2</v>
      </c>
    </row>
    <row r="36" spans="1:37" ht="15">
      <c r="A36" s="163"/>
      <c r="B36" s="18" t="s">
        <v>26</v>
      </c>
      <c r="C36" s="18">
        <v>0.74</v>
      </c>
      <c r="D36" s="18">
        <v>18.484949999999998</v>
      </c>
      <c r="E36" s="18">
        <v>1987.3297500000003</v>
      </c>
      <c r="F36" s="18">
        <v>1504.51785</v>
      </c>
      <c r="G36" s="18">
        <v>15047.81265</v>
      </c>
      <c r="H36" s="18">
        <v>11435.42145</v>
      </c>
      <c r="I36" s="18">
        <v>84.142350000000008</v>
      </c>
      <c r="J36" s="18">
        <v>91.700549999999993</v>
      </c>
      <c r="K36" s="18">
        <v>0.25755</v>
      </c>
      <c r="L36" s="18">
        <v>4.4089499999999999</v>
      </c>
      <c r="M36" s="18">
        <v>37.5717</v>
      </c>
      <c r="N36" s="18">
        <v>0.72929999999999995</v>
      </c>
      <c r="O36" s="30">
        <v>1782.1465500000002</v>
      </c>
      <c r="P36" s="1"/>
      <c r="Q36" s="187"/>
      <c r="R36" s="61" t="s">
        <v>27</v>
      </c>
      <c r="S36" s="61">
        <v>3.6836279999999999E-2</v>
      </c>
      <c r="T36" s="61">
        <v>4.5980535119999999</v>
      </c>
      <c r="U36" s="61">
        <v>2.9016539759999995</v>
      </c>
      <c r="V36" s="61">
        <v>26.405666975999999</v>
      </c>
      <c r="W36" s="61">
        <v>24.681601776000004</v>
      </c>
      <c r="X36" s="61">
        <v>0.23382684000000006</v>
      </c>
      <c r="Y36" s="61">
        <v>0.155677704</v>
      </c>
      <c r="Z36" s="61">
        <v>6.3117599999999989E-4</v>
      </c>
      <c r="AA36" s="61">
        <v>9.2979119999999985E-3</v>
      </c>
      <c r="AB36" s="61">
        <v>7.3815768000000004E-2</v>
      </c>
      <c r="AC36" s="61">
        <v>2.9702400000000001E-4</v>
      </c>
      <c r="AD36" s="62">
        <v>2.4687202800000003</v>
      </c>
      <c r="AF36" s="163"/>
      <c r="AG36" s="18" t="s">
        <v>50</v>
      </c>
      <c r="AH36" s="18">
        <v>0.16853000000000001</v>
      </c>
      <c r="AI36" s="18">
        <v>9.2149999999999996E-2</v>
      </c>
      <c r="AJ36" s="18">
        <v>8.8459999999999997E-2</v>
      </c>
      <c r="AK36" s="30">
        <v>3.4590000000000003E-2</v>
      </c>
    </row>
    <row r="37" spans="1:37" ht="15">
      <c r="A37" s="163"/>
      <c r="B37" s="18" t="s">
        <v>36</v>
      </c>
      <c r="C37" s="18">
        <v>1.08</v>
      </c>
      <c r="D37" s="18">
        <v>4.5084000000000009</v>
      </c>
      <c r="E37" s="18">
        <v>869.4199500000002</v>
      </c>
      <c r="F37" s="18">
        <v>1237.2064499999999</v>
      </c>
      <c r="G37" s="18">
        <v>8871.0241499999993</v>
      </c>
      <c r="H37" s="18">
        <v>3822.2867999999999</v>
      </c>
      <c r="I37" s="18">
        <v>108.09195000000003</v>
      </c>
      <c r="J37" s="18">
        <v>90.101700000000022</v>
      </c>
      <c r="K37" s="18">
        <v>0.68595000000000017</v>
      </c>
      <c r="L37" s="18">
        <v>3.0217499999999999</v>
      </c>
      <c r="M37" s="18">
        <v>20.152649999999998</v>
      </c>
      <c r="N37" s="18">
        <v>1.1653499999999999</v>
      </c>
      <c r="O37" s="30">
        <v>1856.9814000000003</v>
      </c>
      <c r="P37" s="1"/>
      <c r="Q37" s="187"/>
      <c r="R37" s="61" t="s">
        <v>29</v>
      </c>
      <c r="S37" s="61">
        <v>2.6611902000000003E-2</v>
      </c>
      <c r="T37" s="61">
        <v>2.8682221499999998</v>
      </c>
      <c r="U37" s="61">
        <v>1.32322815</v>
      </c>
      <c r="V37" s="61">
        <v>18.288721890000001</v>
      </c>
      <c r="W37" s="61">
        <v>20.289249522000002</v>
      </c>
      <c r="X37" s="61">
        <v>0.14570863200000003</v>
      </c>
      <c r="Y37" s="61">
        <v>0.31919961600000007</v>
      </c>
      <c r="Z37" s="61">
        <v>5.287680000000001E-4</v>
      </c>
      <c r="AA37" s="61">
        <v>3.836322000000001E-3</v>
      </c>
      <c r="AB37" s="61">
        <v>4.2441894000000001E-2</v>
      </c>
      <c r="AC37" s="61">
        <v>5.8935599999999997E-4</v>
      </c>
      <c r="AD37" s="62">
        <v>1.6467873480000002</v>
      </c>
      <c r="AF37" s="163"/>
      <c r="AG37" s="18" t="s">
        <v>51</v>
      </c>
      <c r="AH37" s="18">
        <v>0.13716</v>
      </c>
      <c r="AI37" s="18">
        <v>0.11361</v>
      </c>
      <c r="AJ37" s="18">
        <v>0.11138000000000001</v>
      </c>
      <c r="AK37" s="30">
        <v>6.3740000000000005E-2</v>
      </c>
    </row>
    <row r="38" spans="1:37" ht="15.75" thickBot="1">
      <c r="A38" s="163"/>
      <c r="B38" s="18" t="s">
        <v>28</v>
      </c>
      <c r="C38" s="18">
        <v>2.08</v>
      </c>
      <c r="D38" s="18">
        <v>17.70975</v>
      </c>
      <c r="E38" s="18">
        <v>2210.6026499999998</v>
      </c>
      <c r="F38" s="18">
        <v>1395.0259499999997</v>
      </c>
      <c r="G38" s="18">
        <v>12695.0322</v>
      </c>
      <c r="H38" s="18">
        <v>11866.154700000001</v>
      </c>
      <c r="I38" s="18">
        <v>112.41675000000002</v>
      </c>
      <c r="J38" s="18">
        <v>74.845050000000001</v>
      </c>
      <c r="K38" s="18">
        <v>0.30344999999999994</v>
      </c>
      <c r="L38" s="18">
        <v>4.4701499999999994</v>
      </c>
      <c r="M38" s="18">
        <v>35.488350000000004</v>
      </c>
      <c r="N38" s="18">
        <v>0.14280000000000001</v>
      </c>
      <c r="O38" s="30">
        <v>1186.8847500000002</v>
      </c>
      <c r="P38" s="1"/>
      <c r="Q38" s="187"/>
      <c r="R38" s="61" t="s">
        <v>31</v>
      </c>
      <c r="S38" s="61">
        <v>2.4617521499999996E-2</v>
      </c>
      <c r="T38" s="61">
        <v>3.7673741819999997</v>
      </c>
      <c r="U38" s="61">
        <v>1.8953303655</v>
      </c>
      <c r="V38" s="61">
        <v>17.740579857</v>
      </c>
      <c r="W38" s="61">
        <v>17.231736307500004</v>
      </c>
      <c r="X38" s="61">
        <v>0.18008969549999995</v>
      </c>
      <c r="Y38" s="61">
        <v>0.13818411749999998</v>
      </c>
      <c r="Z38" s="61">
        <v>8.8245300000000006E-4</v>
      </c>
      <c r="AA38" s="61">
        <v>4.5763574999999985E-3</v>
      </c>
      <c r="AB38" s="61">
        <v>5.2713803999999996E-2</v>
      </c>
      <c r="AC38" s="61">
        <v>1.38567E-4</v>
      </c>
      <c r="AD38" s="62">
        <v>1.9799656305</v>
      </c>
      <c r="AF38" s="164"/>
      <c r="AG38" s="31" t="s">
        <v>52</v>
      </c>
      <c r="AH38" s="31">
        <v>5.1630000000000002E-2</v>
      </c>
      <c r="AI38" s="31">
        <v>3.0120000000000001E-2</v>
      </c>
      <c r="AJ38" s="31">
        <v>0.12268</v>
      </c>
      <c r="AK38" s="32">
        <v>9.6079999999999999E-2</v>
      </c>
    </row>
    <row r="39" spans="1:37" ht="15">
      <c r="A39" s="163"/>
      <c r="B39" s="18" t="s">
        <v>38</v>
      </c>
      <c r="C39" s="18">
        <v>1.35</v>
      </c>
      <c r="D39" s="18">
        <v>4.7863499999999997</v>
      </c>
      <c r="E39" s="18">
        <v>1086.0934500000001</v>
      </c>
      <c r="F39" s="18">
        <v>1557.7057500000001</v>
      </c>
      <c r="G39" s="18">
        <v>10821.009150000002</v>
      </c>
      <c r="H39" s="18">
        <v>3242.0011499999996</v>
      </c>
      <c r="I39" s="18">
        <v>131.66159999999999</v>
      </c>
      <c r="J39" s="18">
        <v>62.74785</v>
      </c>
      <c r="K39" s="18">
        <v>0.7956000000000002</v>
      </c>
      <c r="L39" s="18">
        <v>4.9316999999999993</v>
      </c>
      <c r="M39" s="18">
        <v>22.91685</v>
      </c>
      <c r="N39" s="18">
        <v>0.92054999999999998</v>
      </c>
      <c r="O39" s="30">
        <v>1903.2664500000003</v>
      </c>
      <c r="P39" s="1"/>
      <c r="Q39" s="187"/>
      <c r="R39" s="61" t="s">
        <v>33</v>
      </c>
      <c r="S39" s="61">
        <v>2.9894415000000004E-3</v>
      </c>
      <c r="T39" s="61">
        <v>0.48914905799999997</v>
      </c>
      <c r="U39" s="61">
        <v>1.0500627659999999</v>
      </c>
      <c r="V39" s="61">
        <v>5.603284575</v>
      </c>
      <c r="W39" s="61">
        <v>1.9183352924999997</v>
      </c>
      <c r="X39" s="61">
        <v>6.3837439499999996E-2</v>
      </c>
      <c r="Y39" s="61">
        <v>3.5682226499999997E-2</v>
      </c>
      <c r="Z39" s="61">
        <v>5.2356599999999994E-4</v>
      </c>
      <c r="AA39" s="61">
        <v>2.2311734999999997E-3</v>
      </c>
      <c r="AB39" s="61">
        <v>1.07255805E-2</v>
      </c>
      <c r="AC39" s="61">
        <v>6.9808799999999992E-4</v>
      </c>
      <c r="AD39" s="62">
        <v>1.3125980159999999</v>
      </c>
      <c r="AF39" s="162" t="s">
        <v>5</v>
      </c>
      <c r="AG39" s="28" t="s">
        <v>47</v>
      </c>
      <c r="AH39" s="28">
        <v>0.26929999999999998</v>
      </c>
      <c r="AI39" s="28">
        <v>0.15792999999999999</v>
      </c>
      <c r="AJ39" s="28">
        <v>9.7869999999999999E-2</v>
      </c>
      <c r="AK39" s="29">
        <v>6.2710000000000002E-2</v>
      </c>
    </row>
    <row r="40" spans="1:37" ht="15">
      <c r="A40" s="163"/>
      <c r="B40" s="18" t="s">
        <v>30</v>
      </c>
      <c r="C40" s="18">
        <v>1.08</v>
      </c>
      <c r="D40" s="18">
        <v>24.640650000000001</v>
      </c>
      <c r="E40" s="18">
        <v>2655.7612499999996</v>
      </c>
      <c r="F40" s="18">
        <v>1225.2112500000001</v>
      </c>
      <c r="G40" s="18">
        <v>16934.001749999999</v>
      </c>
      <c r="H40" s="18">
        <v>18786.34215</v>
      </c>
      <c r="I40" s="18">
        <v>134.91540000000001</v>
      </c>
      <c r="J40" s="18">
        <v>295.55520000000001</v>
      </c>
      <c r="K40" s="18">
        <v>0.48960000000000004</v>
      </c>
      <c r="L40" s="18">
        <v>3.5521500000000006</v>
      </c>
      <c r="M40" s="18">
        <v>39.298049999999996</v>
      </c>
      <c r="N40" s="18">
        <v>0.54569999999999996</v>
      </c>
      <c r="O40" s="30">
        <v>1524.8030999999999</v>
      </c>
      <c r="P40" s="1"/>
      <c r="Q40" s="187"/>
      <c r="R40" s="61" t="s">
        <v>35</v>
      </c>
      <c r="S40" s="61">
        <v>4.8690720000000012E-3</v>
      </c>
      <c r="T40" s="61">
        <v>0.93897354600000027</v>
      </c>
      <c r="U40" s="61">
        <v>1.336182966</v>
      </c>
      <c r="V40" s="61">
        <v>9.5807060820000007</v>
      </c>
      <c r="W40" s="61">
        <v>4.1280697440000003</v>
      </c>
      <c r="X40" s="61">
        <v>0.11673930600000004</v>
      </c>
      <c r="Y40" s="61">
        <v>9.7309836000000038E-2</v>
      </c>
      <c r="Z40" s="61">
        <v>7.408260000000002E-4</v>
      </c>
      <c r="AA40" s="61">
        <v>3.26349E-3</v>
      </c>
      <c r="AB40" s="61">
        <v>2.1764861999999996E-2</v>
      </c>
      <c r="AC40" s="61">
        <v>1.258578E-3</v>
      </c>
      <c r="AD40" s="62">
        <v>2.0055399120000006</v>
      </c>
      <c r="AF40" s="163"/>
      <c r="AG40" s="18" t="s">
        <v>48</v>
      </c>
      <c r="AH40" s="18">
        <v>0.35471000000000003</v>
      </c>
      <c r="AI40" s="18">
        <v>0.17588000000000001</v>
      </c>
      <c r="AJ40" s="18">
        <v>0.16611000000000001</v>
      </c>
      <c r="AK40" s="30">
        <v>4.6739999999999997E-2</v>
      </c>
    </row>
    <row r="41" spans="1:37" ht="15">
      <c r="A41" s="163"/>
      <c r="B41" s="18" t="s">
        <v>40</v>
      </c>
      <c r="C41" s="18">
        <v>0.9</v>
      </c>
      <c r="D41" s="18">
        <v>3.7663500000000005</v>
      </c>
      <c r="E41" s="18">
        <v>832.41435000000024</v>
      </c>
      <c r="F41" s="18">
        <v>1361.0548499999998</v>
      </c>
      <c r="G41" s="18">
        <v>10876.754700000001</v>
      </c>
      <c r="H41" s="18">
        <v>6074.6278499999999</v>
      </c>
      <c r="I41" s="18">
        <v>91.096199999999996</v>
      </c>
      <c r="J41" s="18">
        <v>102.96389999999998</v>
      </c>
      <c r="K41" s="18">
        <v>1.07355</v>
      </c>
      <c r="L41" s="18">
        <v>2.6061000000000001</v>
      </c>
      <c r="M41" s="18">
        <v>14.101500000000001</v>
      </c>
      <c r="N41" s="18">
        <v>1.2724500000000001</v>
      </c>
      <c r="O41" s="30">
        <v>1921.8788999999999</v>
      </c>
      <c r="P41" s="1"/>
      <c r="Q41" s="187"/>
      <c r="R41" s="61" t="s">
        <v>37</v>
      </c>
      <c r="S41" s="61">
        <v>6.4615725000000002E-3</v>
      </c>
      <c r="T41" s="61">
        <v>1.4662261575000002</v>
      </c>
      <c r="U41" s="61">
        <v>2.1029027625000003</v>
      </c>
      <c r="V41" s="61">
        <v>14.608362352500004</v>
      </c>
      <c r="W41" s="61">
        <v>4.3767015525000001</v>
      </c>
      <c r="X41" s="61">
        <v>0.17774315999999998</v>
      </c>
      <c r="Y41" s="61">
        <v>8.4709597499999997E-2</v>
      </c>
      <c r="Z41" s="61">
        <v>1.0740600000000002E-3</v>
      </c>
      <c r="AA41" s="61">
        <v>6.6577949999999993E-3</v>
      </c>
      <c r="AB41" s="61">
        <v>3.0937747500000005E-2</v>
      </c>
      <c r="AC41" s="61">
        <v>1.2427425E-3</v>
      </c>
      <c r="AD41" s="62">
        <v>2.5694097075000006</v>
      </c>
      <c r="AF41" s="163"/>
      <c r="AG41" s="18" t="s">
        <v>49</v>
      </c>
      <c r="AH41" s="18">
        <v>0.46837000000000001</v>
      </c>
      <c r="AI41" s="18">
        <v>0.4163</v>
      </c>
      <c r="AJ41" s="18">
        <v>0.12411999999999999</v>
      </c>
      <c r="AK41" s="30">
        <v>5.525E-2</v>
      </c>
    </row>
    <row r="42" spans="1:37" ht="15">
      <c r="A42" s="163"/>
      <c r="B42" s="18" t="s">
        <v>32</v>
      </c>
      <c r="C42" s="18">
        <v>1.43</v>
      </c>
      <c r="D42" s="18">
        <v>17.215049999999998</v>
      </c>
      <c r="E42" s="18">
        <v>2634.5273999999999</v>
      </c>
      <c r="F42" s="18">
        <v>1325.4058500000001</v>
      </c>
      <c r="G42" s="18">
        <v>12405.999900000001</v>
      </c>
      <c r="H42" s="18">
        <v>12050.165250000002</v>
      </c>
      <c r="I42" s="18">
        <v>125.93684999999998</v>
      </c>
      <c r="J42" s="18">
        <v>96.632249999999999</v>
      </c>
      <c r="K42" s="18">
        <v>0.61710000000000009</v>
      </c>
      <c r="L42" s="18">
        <v>3.2002499999999992</v>
      </c>
      <c r="M42" s="18">
        <v>36.8628</v>
      </c>
      <c r="N42" s="18">
        <v>9.69E-2</v>
      </c>
      <c r="O42" s="30">
        <v>1384.5913499999999</v>
      </c>
      <c r="P42" s="1"/>
      <c r="Q42" s="187"/>
      <c r="R42" s="61" t="s">
        <v>39</v>
      </c>
      <c r="S42" s="61">
        <v>3.3897150000000006E-3</v>
      </c>
      <c r="T42" s="61">
        <v>0.74917291500000016</v>
      </c>
      <c r="U42" s="61">
        <v>1.2249493649999996</v>
      </c>
      <c r="V42" s="61">
        <v>9.7890792300000005</v>
      </c>
      <c r="W42" s="61">
        <v>5.4671650650000005</v>
      </c>
      <c r="X42" s="61">
        <v>8.1986580000000003E-2</v>
      </c>
      <c r="Y42" s="61">
        <v>9.2667509999999981E-2</v>
      </c>
      <c r="Z42" s="61">
        <v>9.6619499999999999E-4</v>
      </c>
      <c r="AA42" s="61">
        <v>2.3454900000000004E-3</v>
      </c>
      <c r="AB42" s="61">
        <v>1.2691350000000002E-2</v>
      </c>
      <c r="AC42" s="61">
        <v>1.1452050000000001E-3</v>
      </c>
      <c r="AD42" s="62">
        <v>1.72969101</v>
      </c>
      <c r="AF42" s="163"/>
      <c r="AG42" s="18" t="s">
        <v>50</v>
      </c>
      <c r="AH42" s="18">
        <v>0.17876</v>
      </c>
      <c r="AI42" s="18">
        <v>8.1210000000000004E-2</v>
      </c>
      <c r="AJ42" s="18">
        <v>0.17101</v>
      </c>
      <c r="AK42" s="30">
        <v>0.14301</v>
      </c>
    </row>
    <row r="43" spans="1:37" ht="15.75" thickBot="1">
      <c r="A43" s="164"/>
      <c r="B43" s="31" t="s">
        <v>42</v>
      </c>
      <c r="C43" s="31">
        <v>3.1</v>
      </c>
      <c r="D43" s="31">
        <v>6.489749999999999</v>
      </c>
      <c r="E43" s="31">
        <v>775.26120000000003</v>
      </c>
      <c r="F43" s="31">
        <v>1553.0061000000001</v>
      </c>
      <c r="G43" s="31">
        <v>10457.728500000003</v>
      </c>
      <c r="H43" s="31">
        <v>2599.7912999999999</v>
      </c>
      <c r="I43" s="31">
        <v>133.78829999999999</v>
      </c>
      <c r="J43" s="31">
        <v>42.564600000000006</v>
      </c>
      <c r="K43" s="31">
        <v>0.6553500000000001</v>
      </c>
      <c r="L43" s="31">
        <v>2.3868</v>
      </c>
      <c r="M43" s="31">
        <v>13.757249999999997</v>
      </c>
      <c r="N43" s="31">
        <v>0.48705000000000004</v>
      </c>
      <c r="O43" s="32">
        <v>1966.9654500000004</v>
      </c>
      <c r="P43" s="1"/>
      <c r="Q43" s="188"/>
      <c r="R43" s="63" t="s">
        <v>41</v>
      </c>
      <c r="S43" s="63">
        <v>2.0118225E-2</v>
      </c>
      <c r="T43" s="63">
        <v>2.4033097200000002</v>
      </c>
      <c r="U43" s="63">
        <v>4.8143189099999999</v>
      </c>
      <c r="V43" s="63">
        <v>32.418958350000011</v>
      </c>
      <c r="W43" s="63">
        <v>8.0593530300000005</v>
      </c>
      <c r="X43" s="63">
        <v>0.41474372999999998</v>
      </c>
      <c r="Y43" s="63">
        <v>0.13195026000000001</v>
      </c>
      <c r="Z43" s="63">
        <v>2.0315850000000002E-3</v>
      </c>
      <c r="AA43" s="63">
        <v>7.3990800000000006E-3</v>
      </c>
      <c r="AB43" s="63">
        <v>4.264747499999999E-2</v>
      </c>
      <c r="AC43" s="63">
        <v>1.5098550000000003E-3</v>
      </c>
      <c r="AD43" s="64">
        <v>6.0975928950000018</v>
      </c>
      <c r="AF43" s="163"/>
      <c r="AG43" s="18" t="s">
        <v>51</v>
      </c>
      <c r="AH43" s="18">
        <v>9.8070000000000004E-2</v>
      </c>
      <c r="AI43" s="18">
        <v>5.926E-2</v>
      </c>
      <c r="AJ43" s="18">
        <v>0.11054</v>
      </c>
      <c r="AK43" s="30">
        <v>6.9180000000000005E-2</v>
      </c>
    </row>
    <row r="44" spans="1:37" ht="15.75" thickBot="1">
      <c r="A44" s="162" t="s">
        <v>19</v>
      </c>
      <c r="B44" s="28" t="s">
        <v>24</v>
      </c>
      <c r="C44" s="28">
        <v>0.39</v>
      </c>
      <c r="D44" s="28">
        <v>14.654849999999998</v>
      </c>
      <c r="E44" s="28">
        <v>2862.4234500000002</v>
      </c>
      <c r="F44" s="28">
        <v>1862.3874000000001</v>
      </c>
      <c r="G44" s="28">
        <v>19579.68795</v>
      </c>
      <c r="H44" s="28">
        <v>18049.27995</v>
      </c>
      <c r="I44" s="28">
        <v>118.13385</v>
      </c>
      <c r="J44" s="28">
        <v>89.385149999999996</v>
      </c>
      <c r="K44" s="28">
        <v>0.153</v>
      </c>
      <c r="L44" s="28">
        <v>3.8989500000000001</v>
      </c>
      <c r="M44" s="28">
        <v>44.362349999999999</v>
      </c>
      <c r="N44" s="28">
        <v>0.93330000000000002</v>
      </c>
      <c r="O44" s="29">
        <v>1680.1210499999997</v>
      </c>
      <c r="P44" s="1"/>
      <c r="Q44" s="189" t="s">
        <v>19</v>
      </c>
      <c r="R44" s="50" t="s">
        <v>23</v>
      </c>
      <c r="S44" s="50">
        <v>5.7153914999999991E-3</v>
      </c>
      <c r="T44" s="50">
        <v>1.1163451455000002</v>
      </c>
      <c r="U44" s="50">
        <v>0.72633108600000007</v>
      </c>
      <c r="V44" s="50">
        <v>7.6360783005000004</v>
      </c>
      <c r="W44" s="50">
        <v>7.0392191805</v>
      </c>
      <c r="X44" s="50">
        <v>4.60722015E-2</v>
      </c>
      <c r="Y44" s="50">
        <v>3.4860208499999996E-2</v>
      </c>
      <c r="Z44" s="50">
        <v>5.9670000000000003E-5</v>
      </c>
      <c r="AA44" s="50">
        <v>1.5205905000000002E-3</v>
      </c>
      <c r="AB44" s="50">
        <v>1.73013165E-2</v>
      </c>
      <c r="AC44" s="50">
        <v>3.6398700000000002E-4</v>
      </c>
      <c r="AD44" s="51">
        <v>0.65524720949999993</v>
      </c>
      <c r="AF44" s="164"/>
      <c r="AG44" s="31" t="s">
        <v>52</v>
      </c>
      <c r="AH44" s="31">
        <v>5.6509999999999998E-2</v>
      </c>
      <c r="AI44" s="31">
        <v>3.5889999999999998E-2</v>
      </c>
      <c r="AJ44" s="31">
        <v>0.10936999999999999</v>
      </c>
      <c r="AK44" s="32">
        <v>6.5320000000000003E-2</v>
      </c>
    </row>
    <row r="45" spans="1:37" ht="15">
      <c r="A45" s="163"/>
      <c r="B45" s="18" t="s">
        <v>34</v>
      </c>
      <c r="C45" s="18">
        <v>1.43</v>
      </c>
      <c r="D45" s="18">
        <v>2.6979000000000002</v>
      </c>
      <c r="E45" s="18">
        <v>1008.1425000000002</v>
      </c>
      <c r="F45" s="18">
        <v>1653.2976000000001</v>
      </c>
      <c r="G45" s="18">
        <v>15920.170200000004</v>
      </c>
      <c r="H45" s="18">
        <v>5870.3397000000004</v>
      </c>
      <c r="I45" s="18">
        <v>84.053100000000001</v>
      </c>
      <c r="J45" s="18">
        <v>70.647750000000002</v>
      </c>
      <c r="K45" s="18">
        <v>0.6553500000000001</v>
      </c>
      <c r="L45" s="18">
        <v>2.2312500000000002</v>
      </c>
      <c r="M45" s="18">
        <v>17.551650000000002</v>
      </c>
      <c r="N45" s="18">
        <v>1.0021500000000001</v>
      </c>
      <c r="O45" s="30">
        <v>2294.3319000000001</v>
      </c>
      <c r="P45" s="1"/>
      <c r="Q45" s="190"/>
      <c r="R45" s="52" t="s">
        <v>25</v>
      </c>
      <c r="S45" s="52">
        <v>1.2376680000000003E-2</v>
      </c>
      <c r="T45" s="52">
        <v>1.2962567999999999</v>
      </c>
      <c r="U45" s="52">
        <v>1.1905990799999999</v>
      </c>
      <c r="V45" s="52">
        <v>8.6223354000000008</v>
      </c>
      <c r="W45" s="52">
        <v>8.5706928000000016</v>
      </c>
      <c r="X45" s="52">
        <v>9.578412E-2</v>
      </c>
      <c r="Y45" s="52">
        <v>6.9506879999999993E-2</v>
      </c>
      <c r="Z45" s="52">
        <v>4.6919999999999991E-5</v>
      </c>
      <c r="AA45" s="52">
        <v>2.3582399999999997E-3</v>
      </c>
      <c r="AB45" s="52">
        <v>1.6544400000000001E-2</v>
      </c>
      <c r="AC45" s="52">
        <v>4.3247999999999995E-4</v>
      </c>
      <c r="AD45" s="53">
        <v>1.1713516799999999</v>
      </c>
      <c r="AF45" s="162" t="s">
        <v>9</v>
      </c>
      <c r="AG45" s="28" t="s">
        <v>47</v>
      </c>
      <c r="AH45" s="28">
        <v>6.6650000000000001E-2</v>
      </c>
      <c r="AI45" s="28">
        <v>3.9129999999999998E-2</v>
      </c>
      <c r="AJ45" s="28">
        <v>1.069E-2</v>
      </c>
      <c r="AK45" s="29">
        <v>5.7600000000000004E-3</v>
      </c>
    </row>
    <row r="46" spans="1:37" ht="15">
      <c r="A46" s="163"/>
      <c r="B46" s="18" t="s">
        <v>26</v>
      </c>
      <c r="C46" s="18">
        <v>0.8</v>
      </c>
      <c r="D46" s="18">
        <v>15.470850000000002</v>
      </c>
      <c r="E46" s="18">
        <v>1620.3209999999997</v>
      </c>
      <c r="F46" s="18">
        <v>1488.2488499999999</v>
      </c>
      <c r="G46" s="18">
        <v>10777.919249999999</v>
      </c>
      <c r="H46" s="18">
        <v>10713.366</v>
      </c>
      <c r="I46" s="18">
        <v>119.73014999999999</v>
      </c>
      <c r="J46" s="18">
        <v>86.883599999999987</v>
      </c>
      <c r="K46" s="18">
        <v>5.8649999999999987E-2</v>
      </c>
      <c r="L46" s="18">
        <v>2.9477999999999995</v>
      </c>
      <c r="M46" s="18">
        <v>20.680499999999999</v>
      </c>
      <c r="N46" s="18">
        <v>0.54059999999999997</v>
      </c>
      <c r="O46" s="30">
        <v>1464.1895999999999</v>
      </c>
      <c r="P46" s="1"/>
      <c r="Q46" s="190"/>
      <c r="R46" s="52" t="s">
        <v>27</v>
      </c>
      <c r="S46" s="52">
        <v>1.6831275E-2</v>
      </c>
      <c r="T46" s="52">
        <v>2.6635081500000002</v>
      </c>
      <c r="U46" s="52">
        <v>1.3699298189999998</v>
      </c>
      <c r="V46" s="52">
        <v>16.885896051</v>
      </c>
      <c r="W46" s="52">
        <v>14.968799574000004</v>
      </c>
      <c r="X46" s="52">
        <v>5.8011428999999996E-2</v>
      </c>
      <c r="Y46" s="52">
        <v>0.12788260200000001</v>
      </c>
      <c r="Z46" s="52">
        <v>3.9693300000000003E-4</v>
      </c>
      <c r="AA46" s="52">
        <v>3.5504670000000007E-3</v>
      </c>
      <c r="AB46" s="52">
        <v>2.3258958E-2</v>
      </c>
      <c r="AC46" s="52">
        <v>1.99563E-3</v>
      </c>
      <c r="AD46" s="53">
        <v>1.109741334</v>
      </c>
      <c r="AF46" s="163"/>
      <c r="AG46" s="18" t="s">
        <v>48</v>
      </c>
      <c r="AH46" s="18">
        <v>0.13508999999999999</v>
      </c>
      <c r="AI46" s="18">
        <v>8.4140000000000006E-2</v>
      </c>
      <c r="AJ46" s="18">
        <v>2.018E-2</v>
      </c>
      <c r="AK46" s="30">
        <v>1.093E-2</v>
      </c>
    </row>
    <row r="47" spans="1:37" ht="15">
      <c r="A47" s="163"/>
      <c r="B47" s="18" t="s">
        <v>36</v>
      </c>
      <c r="C47" s="18">
        <v>1.63</v>
      </c>
      <c r="D47" s="18">
        <v>3.3022500000000004</v>
      </c>
      <c r="E47" s="18">
        <v>750.17175000000009</v>
      </c>
      <c r="F47" s="18">
        <v>1079.04015</v>
      </c>
      <c r="G47" s="18">
        <v>9007.6301999999996</v>
      </c>
      <c r="H47" s="18">
        <v>2853.5290500000001</v>
      </c>
      <c r="I47" s="18">
        <v>80.164350000000013</v>
      </c>
      <c r="J47" s="18">
        <v>94.796250000000001</v>
      </c>
      <c r="K47" s="18">
        <v>0.87974999999999992</v>
      </c>
      <c r="L47" s="18">
        <v>1.8716999999999999</v>
      </c>
      <c r="M47" s="18">
        <v>14.810400000000001</v>
      </c>
      <c r="N47" s="18">
        <v>0.75480000000000003</v>
      </c>
      <c r="O47" s="30">
        <v>1816.5333000000001</v>
      </c>
      <c r="P47" s="1"/>
      <c r="Q47" s="190"/>
      <c r="R47" s="52" t="s">
        <v>29</v>
      </c>
      <c r="S47" s="52">
        <v>4.0778477999999993E-2</v>
      </c>
      <c r="T47" s="52">
        <v>5.9856170400000002</v>
      </c>
      <c r="U47" s="52">
        <v>3.9983076900000003</v>
      </c>
      <c r="V47" s="52">
        <v>34.859995677000001</v>
      </c>
      <c r="W47" s="52">
        <v>36.150556338000001</v>
      </c>
      <c r="X47" s="52">
        <v>0.19664248499999998</v>
      </c>
      <c r="Y47" s="52">
        <v>0.32786278199999996</v>
      </c>
      <c r="Z47" s="52">
        <v>4.1172300000000002E-4</v>
      </c>
      <c r="AA47" s="52">
        <v>2.9834999999999996E-3</v>
      </c>
      <c r="AB47" s="52">
        <v>7.497535499999998E-2</v>
      </c>
      <c r="AC47" s="52">
        <v>1.5335190000000001E-3</v>
      </c>
      <c r="AD47" s="53">
        <v>4.4087358510000003</v>
      </c>
      <c r="AF47" s="163"/>
      <c r="AG47" s="18" t="s">
        <v>49</v>
      </c>
      <c r="AH47" s="18">
        <v>9.1539999999999996E-2</v>
      </c>
      <c r="AI47" s="18">
        <v>8.6889999999999995E-2</v>
      </c>
      <c r="AJ47" s="18">
        <v>1.942E-2</v>
      </c>
      <c r="AK47" s="30">
        <v>1.0359999999999999E-2</v>
      </c>
    </row>
    <row r="48" spans="1:37" ht="15">
      <c r="A48" s="163"/>
      <c r="B48" s="18" t="s">
        <v>28</v>
      </c>
      <c r="C48" s="18">
        <v>0.86</v>
      </c>
      <c r="D48" s="18">
        <v>19.571249999999999</v>
      </c>
      <c r="E48" s="18">
        <v>3097.1025</v>
      </c>
      <c r="F48" s="18">
        <v>1592.9416499999998</v>
      </c>
      <c r="G48" s="18">
        <v>19634.762849999999</v>
      </c>
      <c r="H48" s="18">
        <v>17405.580900000004</v>
      </c>
      <c r="I48" s="18">
        <v>67.455150000000003</v>
      </c>
      <c r="J48" s="18">
        <v>148.70070000000001</v>
      </c>
      <c r="K48" s="18">
        <v>0.46155000000000007</v>
      </c>
      <c r="L48" s="18">
        <v>4.1284500000000008</v>
      </c>
      <c r="M48" s="18">
        <v>27.045300000000001</v>
      </c>
      <c r="N48" s="18">
        <v>2.3205</v>
      </c>
      <c r="O48" s="30">
        <v>1290.3969</v>
      </c>
      <c r="P48" s="1"/>
      <c r="Q48" s="190"/>
      <c r="R48" s="52" t="s">
        <v>31</v>
      </c>
      <c r="S48" s="52">
        <v>1.2060174E-2</v>
      </c>
      <c r="T48" s="52">
        <v>1.3842901439999997</v>
      </c>
      <c r="U48" s="52">
        <v>1.394889066</v>
      </c>
      <c r="V48" s="52">
        <v>11.433698057999999</v>
      </c>
      <c r="W48" s="52">
        <v>8.3759352240000009</v>
      </c>
      <c r="X48" s="52">
        <v>9.3830207999999984E-2</v>
      </c>
      <c r="Y48" s="52">
        <v>0.12570061799999999</v>
      </c>
      <c r="Z48" s="52">
        <v>9.8837999999999978E-5</v>
      </c>
      <c r="AA48" s="52">
        <v>1.813968E-3</v>
      </c>
      <c r="AB48" s="52">
        <v>1.8517589999999997E-2</v>
      </c>
      <c r="AC48" s="52">
        <v>5.1938400000000012E-4</v>
      </c>
      <c r="AD48" s="53">
        <v>1.7467038960000003</v>
      </c>
      <c r="AF48" s="163"/>
      <c r="AG48" s="18" t="s">
        <v>50</v>
      </c>
      <c r="AH48" s="18">
        <v>4.9779999999999998E-2</v>
      </c>
      <c r="AI48" s="18">
        <v>1.6799999999999999E-2</v>
      </c>
      <c r="AJ48" s="18">
        <v>2.375E-2</v>
      </c>
      <c r="AK48" s="30">
        <v>1.3270000000000001E-2</v>
      </c>
    </row>
    <row r="49" spans="1:37" ht="15">
      <c r="A49" s="163"/>
      <c r="B49" s="18" t="s">
        <v>38</v>
      </c>
      <c r="C49" s="18">
        <v>2.63</v>
      </c>
      <c r="D49" s="18">
        <v>2.52705</v>
      </c>
      <c r="E49" s="18">
        <v>776.87279999999998</v>
      </c>
      <c r="F49" s="18">
        <v>1293.8087999999998</v>
      </c>
      <c r="G49" s="18">
        <v>11851.321350000002</v>
      </c>
      <c r="H49" s="18">
        <v>4750.01505</v>
      </c>
      <c r="I49" s="18">
        <v>79.814999999999998</v>
      </c>
      <c r="J49" s="18">
        <v>74.699699999999993</v>
      </c>
      <c r="K49" s="18">
        <v>1.7263500000000001</v>
      </c>
      <c r="L49" s="18">
        <v>1.2137999999999998</v>
      </c>
      <c r="M49" s="18">
        <v>13.65015</v>
      </c>
      <c r="N49" s="18">
        <v>1.1347500000000001</v>
      </c>
      <c r="O49" s="30">
        <v>2014.5790500000003</v>
      </c>
      <c r="P49" s="1"/>
      <c r="Q49" s="190"/>
      <c r="R49" s="52" t="s">
        <v>33</v>
      </c>
      <c r="S49" s="52">
        <v>3.8579970000000002E-3</v>
      </c>
      <c r="T49" s="52">
        <v>1.4416437750000002</v>
      </c>
      <c r="U49" s="52">
        <v>2.3642155680000001</v>
      </c>
      <c r="V49" s="52">
        <v>22.765843386000004</v>
      </c>
      <c r="W49" s="52">
        <v>8.3945857709999991</v>
      </c>
      <c r="X49" s="52">
        <v>0.12019593299999999</v>
      </c>
      <c r="Y49" s="52">
        <v>0.10102628249999999</v>
      </c>
      <c r="Z49" s="52">
        <v>9.3715050000000015E-4</v>
      </c>
      <c r="AA49" s="52">
        <v>3.1906874999999999E-3</v>
      </c>
      <c r="AB49" s="52">
        <v>2.5098859500000004E-2</v>
      </c>
      <c r="AC49" s="52">
        <v>1.4330745000000001E-3</v>
      </c>
      <c r="AD49" s="53">
        <v>3.280894617</v>
      </c>
      <c r="AF49" s="163"/>
      <c r="AG49" s="18" t="s">
        <v>51</v>
      </c>
      <c r="AH49" s="18">
        <v>3.0120000000000001E-2</v>
      </c>
      <c r="AI49" s="18">
        <v>2.521E-2</v>
      </c>
      <c r="AJ49" s="18">
        <v>2.1440000000000001E-2</v>
      </c>
      <c r="AK49" s="30">
        <v>1.068E-2</v>
      </c>
    </row>
    <row r="50" spans="1:37" ht="15.75" thickBot="1">
      <c r="A50" s="163"/>
      <c r="B50" s="18" t="s">
        <v>30</v>
      </c>
      <c r="C50" s="18">
        <v>2.34</v>
      </c>
      <c r="D50" s="18">
        <v>17.426699999999997</v>
      </c>
      <c r="E50" s="18">
        <v>2557.9560000000001</v>
      </c>
      <c r="F50" s="18">
        <v>1708.6785000000002</v>
      </c>
      <c r="G50" s="18">
        <v>14897.434050000002</v>
      </c>
      <c r="H50" s="18">
        <v>15448.9557</v>
      </c>
      <c r="I50" s="18">
        <v>84.035249999999991</v>
      </c>
      <c r="J50" s="18">
        <v>140.1123</v>
      </c>
      <c r="K50" s="18">
        <v>0.17595000000000002</v>
      </c>
      <c r="L50" s="18">
        <v>1.2749999999999999</v>
      </c>
      <c r="M50" s="18">
        <v>32.040749999999996</v>
      </c>
      <c r="N50" s="18">
        <v>0.6553500000000001</v>
      </c>
      <c r="O50" s="30">
        <v>1884.0751500000003</v>
      </c>
      <c r="P50" s="1"/>
      <c r="Q50" s="190"/>
      <c r="R50" s="52" t="s">
        <v>35</v>
      </c>
      <c r="S50" s="52">
        <v>5.3826675000000004E-3</v>
      </c>
      <c r="T50" s="52">
        <v>1.2227799525</v>
      </c>
      <c r="U50" s="52">
        <v>1.7588354445000001</v>
      </c>
      <c r="V50" s="52">
        <v>14.682437225999998</v>
      </c>
      <c r="W50" s="52">
        <v>4.6512523515000002</v>
      </c>
      <c r="X50" s="52">
        <v>0.13066789049999999</v>
      </c>
      <c r="Y50" s="52">
        <v>0.15451788750000001</v>
      </c>
      <c r="Z50" s="52">
        <v>1.4339924999999998E-3</v>
      </c>
      <c r="AA50" s="52">
        <v>3.0508709999999997E-3</v>
      </c>
      <c r="AB50" s="52">
        <v>2.4140952000000004E-2</v>
      </c>
      <c r="AC50" s="52">
        <v>1.2303239999999999E-3</v>
      </c>
      <c r="AD50" s="53">
        <v>2.9609492789999998</v>
      </c>
      <c r="AF50" s="164"/>
      <c r="AG50" s="31" t="s">
        <v>52</v>
      </c>
      <c r="AH50" s="31">
        <v>2.0559999999999998E-2</v>
      </c>
      <c r="AI50" s="31">
        <v>1.035E-2</v>
      </c>
      <c r="AJ50" s="31">
        <v>1.9869999999999999E-2</v>
      </c>
      <c r="AK50" s="32">
        <v>9.6900000000000007E-3</v>
      </c>
    </row>
    <row r="51" spans="1:37" ht="15">
      <c r="A51" s="163"/>
      <c r="B51" s="18" t="s">
        <v>40</v>
      </c>
      <c r="C51" s="18">
        <v>0.56999999999999995</v>
      </c>
      <c r="D51" s="18">
        <v>2.2516499999999997</v>
      </c>
      <c r="E51" s="18">
        <v>1257.7008000000001</v>
      </c>
      <c r="F51" s="18">
        <v>2073.3795</v>
      </c>
      <c r="G51" s="18">
        <v>15662.194350000002</v>
      </c>
      <c r="H51" s="18">
        <v>4677.9469500000005</v>
      </c>
      <c r="I51" s="18">
        <v>106.4217</v>
      </c>
      <c r="J51" s="18">
        <v>79.957799999999992</v>
      </c>
      <c r="K51" s="18">
        <v>0.52274999999999994</v>
      </c>
      <c r="L51" s="18">
        <v>2.7565499999999998</v>
      </c>
      <c r="M51" s="18">
        <v>23.1693</v>
      </c>
      <c r="N51" s="18">
        <v>1.5350999999999999</v>
      </c>
      <c r="O51" s="30">
        <v>2816.7350999999999</v>
      </c>
      <c r="P51" s="1"/>
      <c r="Q51" s="190"/>
      <c r="R51" s="52" t="s">
        <v>37</v>
      </c>
      <c r="S51" s="52">
        <v>6.6461415000000001E-3</v>
      </c>
      <c r="T51" s="52">
        <v>2.0431754639999999</v>
      </c>
      <c r="U51" s="52">
        <v>3.4027171439999995</v>
      </c>
      <c r="V51" s="52">
        <v>31.168975150500003</v>
      </c>
      <c r="W51" s="52">
        <v>12.492539581499999</v>
      </c>
      <c r="X51" s="52">
        <v>0.20991344999999997</v>
      </c>
      <c r="Y51" s="52">
        <v>0.196460211</v>
      </c>
      <c r="Z51" s="52">
        <v>4.5403004999999995E-3</v>
      </c>
      <c r="AA51" s="52">
        <v>3.1922939999999992E-3</v>
      </c>
      <c r="AB51" s="52">
        <v>3.5899894500000001E-2</v>
      </c>
      <c r="AC51" s="52">
        <v>2.9843925000000004E-3</v>
      </c>
      <c r="AD51" s="53">
        <v>5.2983429014999999</v>
      </c>
      <c r="AF51" s="162" t="s">
        <v>8</v>
      </c>
      <c r="AG51" s="28" t="s">
        <v>47</v>
      </c>
      <c r="AH51" s="28">
        <v>8.9099999999999995E-3</v>
      </c>
      <c r="AI51" s="28">
        <v>3.29E-3</v>
      </c>
      <c r="AJ51" s="28">
        <v>2.31E-3</v>
      </c>
      <c r="AK51" s="67">
        <v>9.0744000000000003E-4</v>
      </c>
    </row>
    <row r="52" spans="1:37" ht="15">
      <c r="A52" s="163"/>
      <c r="B52" s="18" t="s">
        <v>32</v>
      </c>
      <c r="C52" s="18">
        <v>0.76</v>
      </c>
      <c r="D52" s="18">
        <v>15.868649999999999</v>
      </c>
      <c r="E52" s="18">
        <v>1821.4343999999999</v>
      </c>
      <c r="F52" s="18">
        <v>1835.3803499999999</v>
      </c>
      <c r="G52" s="18">
        <v>15044.339549999999</v>
      </c>
      <c r="H52" s="18">
        <v>11020.967400000001</v>
      </c>
      <c r="I52" s="18">
        <v>123.46079999999998</v>
      </c>
      <c r="J52" s="18">
        <v>165.39554999999999</v>
      </c>
      <c r="K52" s="18">
        <v>0.13004999999999997</v>
      </c>
      <c r="L52" s="18">
        <v>2.3868</v>
      </c>
      <c r="M52" s="18">
        <v>24.36525</v>
      </c>
      <c r="N52" s="18">
        <v>0.68340000000000012</v>
      </c>
      <c r="O52" s="30">
        <v>2298.2946000000002</v>
      </c>
      <c r="P52" s="1"/>
      <c r="Q52" s="190"/>
      <c r="R52" s="52" t="s">
        <v>39</v>
      </c>
      <c r="S52" s="52">
        <v>1.2834404999999998E-3</v>
      </c>
      <c r="T52" s="52">
        <v>0.71688945599999998</v>
      </c>
      <c r="U52" s="52">
        <v>1.1818263149999999</v>
      </c>
      <c r="V52" s="52">
        <v>8.9274507795000009</v>
      </c>
      <c r="W52" s="52">
        <v>2.6664297614999999</v>
      </c>
      <c r="X52" s="52">
        <v>6.0660368999999999E-2</v>
      </c>
      <c r="Y52" s="52">
        <v>4.5575945999999992E-2</v>
      </c>
      <c r="Z52" s="52">
        <v>2.9796749999999996E-4</v>
      </c>
      <c r="AA52" s="52">
        <v>1.5712334999999997E-3</v>
      </c>
      <c r="AB52" s="52">
        <v>1.3206500999999999E-2</v>
      </c>
      <c r="AC52" s="52">
        <v>8.7500699999999991E-4</v>
      </c>
      <c r="AD52" s="53">
        <v>1.605539007</v>
      </c>
      <c r="AF52" s="163"/>
      <c r="AG52" s="18" t="s">
        <v>48</v>
      </c>
      <c r="AH52" s="18">
        <v>1.099E-2</v>
      </c>
      <c r="AI52" s="18">
        <v>5.1500000000000001E-3</v>
      </c>
      <c r="AJ52" s="18">
        <v>3.8400000000000001E-3</v>
      </c>
      <c r="AK52" s="68">
        <v>6.1393999999999999E-4</v>
      </c>
    </row>
    <row r="53" spans="1:37" ht="15.75" thickBot="1">
      <c r="A53" s="164"/>
      <c r="B53" s="31" t="s">
        <v>42</v>
      </c>
      <c r="C53" s="31">
        <v>0.52</v>
      </c>
      <c r="D53" s="31">
        <v>3.7076999999999996</v>
      </c>
      <c r="E53" s="31">
        <v>770.64824999999996</v>
      </c>
      <c r="F53" s="31">
        <v>1300.5356999999999</v>
      </c>
      <c r="G53" s="31">
        <v>11599.445100000003</v>
      </c>
      <c r="H53" s="31">
        <v>2594.4516000000003</v>
      </c>
      <c r="I53" s="31">
        <v>60.131549999999997</v>
      </c>
      <c r="J53" s="31">
        <v>114.0309</v>
      </c>
      <c r="K53" s="31">
        <v>0.90015000000000012</v>
      </c>
      <c r="L53" s="31">
        <v>1.9150499999999997</v>
      </c>
      <c r="M53" s="31">
        <v>17.021249999999998</v>
      </c>
      <c r="N53" s="31">
        <v>0.7956000000000002</v>
      </c>
      <c r="O53" s="32">
        <v>2015.6628000000001</v>
      </c>
      <c r="P53" s="1"/>
      <c r="Q53" s="191"/>
      <c r="R53" s="54" t="s">
        <v>41</v>
      </c>
      <c r="S53" s="54">
        <v>1.9280039999999999E-3</v>
      </c>
      <c r="T53" s="54">
        <v>0.40073708999999996</v>
      </c>
      <c r="U53" s="54">
        <v>0.67627856399999997</v>
      </c>
      <c r="V53" s="54">
        <v>6.0317114520000015</v>
      </c>
      <c r="W53" s="54">
        <v>1.3491148320000002</v>
      </c>
      <c r="X53" s="54">
        <v>3.1268405999999999E-2</v>
      </c>
      <c r="Y53" s="54">
        <v>5.9296068000000007E-2</v>
      </c>
      <c r="Z53" s="54">
        <v>4.6807800000000003E-4</v>
      </c>
      <c r="AA53" s="54">
        <v>9.9582599999999979E-4</v>
      </c>
      <c r="AB53" s="54">
        <v>8.8510499999999992E-3</v>
      </c>
      <c r="AC53" s="54">
        <v>4.1371200000000016E-4</v>
      </c>
      <c r="AD53" s="55">
        <v>1.0481446560000001</v>
      </c>
      <c r="AF53" s="163"/>
      <c r="AG53" s="18" t="s">
        <v>49</v>
      </c>
      <c r="AH53" s="18">
        <v>1.1350000000000001E-2</v>
      </c>
      <c r="AI53" s="18">
        <v>7.4999999999999997E-3</v>
      </c>
      <c r="AJ53" s="18">
        <v>4.5399999999999998E-3</v>
      </c>
      <c r="AK53" s="30">
        <v>2.65E-3</v>
      </c>
    </row>
    <row r="54" spans="1:37" ht="15">
      <c r="A54" s="162" t="s">
        <v>20</v>
      </c>
      <c r="B54" s="28" t="s">
        <v>24</v>
      </c>
      <c r="C54" s="28">
        <v>0.88</v>
      </c>
      <c r="D54" s="28">
        <v>22.791900000000002</v>
      </c>
      <c r="E54" s="28">
        <v>2507.4609</v>
      </c>
      <c r="F54" s="28">
        <v>1386.5726999999999</v>
      </c>
      <c r="G54" s="28">
        <v>17618.304450000003</v>
      </c>
      <c r="H54" s="28">
        <v>17492.908200000002</v>
      </c>
      <c r="I54" s="28">
        <v>123.35115000000002</v>
      </c>
      <c r="J54" s="28">
        <v>100.78619999999997</v>
      </c>
      <c r="K54" s="28">
        <v>0.22950000000000001</v>
      </c>
      <c r="L54" s="28">
        <v>2.2134</v>
      </c>
      <c r="M54" s="28">
        <v>40.810200000000002</v>
      </c>
      <c r="N54" s="28">
        <v>2.2924500000000001</v>
      </c>
      <c r="O54" s="29">
        <v>1229.2045500000002</v>
      </c>
      <c r="P54" s="1"/>
      <c r="Q54" s="174" t="s">
        <v>20</v>
      </c>
      <c r="R54" s="24" t="s">
        <v>23</v>
      </c>
      <c r="S54" s="24">
        <v>2.0056872000000003E-2</v>
      </c>
      <c r="T54" s="24">
        <v>2.206565592</v>
      </c>
      <c r="U54" s="24">
        <v>1.2201839759999999</v>
      </c>
      <c r="V54" s="24">
        <v>15.504107916000002</v>
      </c>
      <c r="W54" s="24">
        <v>15.393759216000003</v>
      </c>
      <c r="X54" s="24">
        <v>0.10854901200000001</v>
      </c>
      <c r="Y54" s="24">
        <v>8.8691855999999972E-2</v>
      </c>
      <c r="Z54" s="24">
        <v>2.0196E-4</v>
      </c>
      <c r="AA54" s="24">
        <v>1.9477920000000001E-3</v>
      </c>
      <c r="AB54" s="24">
        <v>3.5912975999999999E-2</v>
      </c>
      <c r="AC54" s="24">
        <v>2.0173560000000001E-3</v>
      </c>
      <c r="AD54" s="56">
        <v>1.081700004</v>
      </c>
      <c r="AF54" s="163"/>
      <c r="AG54" s="18" t="s">
        <v>50</v>
      </c>
      <c r="AH54" s="18">
        <v>5.94E-3</v>
      </c>
      <c r="AI54" s="18">
        <v>2.8500000000000001E-3</v>
      </c>
      <c r="AJ54" s="18">
        <v>4.3800000000000002E-3</v>
      </c>
      <c r="AK54" s="30">
        <v>2.47E-3</v>
      </c>
    </row>
    <row r="55" spans="1:37" ht="15">
      <c r="A55" s="163"/>
      <c r="B55" s="18" t="s">
        <v>34</v>
      </c>
      <c r="C55" s="18">
        <v>1.28</v>
      </c>
      <c r="D55" s="18">
        <v>7.0227000000000013</v>
      </c>
      <c r="E55" s="18">
        <v>991.84034999999994</v>
      </c>
      <c r="F55" s="18">
        <v>1617.5669999999998</v>
      </c>
      <c r="G55" s="18">
        <v>16803.867600000001</v>
      </c>
      <c r="H55" s="18">
        <v>6770.2142999999996</v>
      </c>
      <c r="I55" s="18">
        <v>97.068299999999994</v>
      </c>
      <c r="J55" s="18">
        <v>109.64999999999999</v>
      </c>
      <c r="K55" s="18">
        <v>1.2495000000000001</v>
      </c>
      <c r="L55" s="18">
        <v>1.7518500000000004</v>
      </c>
      <c r="M55" s="18">
        <v>22.083000000000002</v>
      </c>
      <c r="N55" s="18">
        <v>1.5121499999999999</v>
      </c>
      <c r="O55" s="30">
        <v>2265.4123500000001</v>
      </c>
      <c r="P55" s="1"/>
      <c r="Q55" s="175"/>
      <c r="R55" s="25" t="s">
        <v>25</v>
      </c>
      <c r="S55" s="25">
        <v>8.2074555000000004E-3</v>
      </c>
      <c r="T55" s="25">
        <v>1.0040952419999998</v>
      </c>
      <c r="U55" s="25">
        <v>0.80683150049999985</v>
      </c>
      <c r="V55" s="25">
        <v>5.2077651165000001</v>
      </c>
      <c r="W55" s="25">
        <v>7.3947600450000008</v>
      </c>
      <c r="X55" s="25">
        <v>3.9764088000000003E-2</v>
      </c>
      <c r="Y55" s="25">
        <v>3.5896400999999994E-2</v>
      </c>
      <c r="Z55" s="25">
        <v>1.1184299999999999E-4</v>
      </c>
      <c r="AA55" s="25">
        <v>6.8016149999999983E-4</v>
      </c>
      <c r="AB55" s="25">
        <v>1.43692245E-2</v>
      </c>
      <c r="AC55" s="25">
        <v>3.2122349999999994E-4</v>
      </c>
      <c r="AD55" s="57">
        <v>0.64139749650000011</v>
      </c>
      <c r="AF55" s="163"/>
      <c r="AG55" s="18" t="s">
        <v>51</v>
      </c>
      <c r="AH55" s="18">
        <v>2.4499999999999999E-3</v>
      </c>
      <c r="AI55" s="66">
        <v>8.3250999999999996E-4</v>
      </c>
      <c r="AJ55" s="18">
        <v>2.3999999999999998E-3</v>
      </c>
      <c r="AK55" s="30">
        <v>1.0399999999999999E-3</v>
      </c>
    </row>
    <row r="56" spans="1:37" ht="15.75" thickBot="1">
      <c r="A56" s="163"/>
      <c r="B56" s="18" t="s">
        <v>26</v>
      </c>
      <c r="C56" s="18">
        <v>0.51</v>
      </c>
      <c r="D56" s="18">
        <v>16.093049999999998</v>
      </c>
      <c r="E56" s="18">
        <v>1968.8141999999998</v>
      </c>
      <c r="F56" s="18">
        <v>1582.0225499999997</v>
      </c>
      <c r="G56" s="18">
        <v>10211.30415</v>
      </c>
      <c r="H56" s="18">
        <v>14499.529500000002</v>
      </c>
      <c r="I56" s="18">
        <v>77.968800000000002</v>
      </c>
      <c r="J56" s="18">
        <v>70.385099999999994</v>
      </c>
      <c r="K56" s="18">
        <v>0.21929999999999999</v>
      </c>
      <c r="L56" s="18">
        <v>1.3336499999999998</v>
      </c>
      <c r="M56" s="18">
        <v>28.174949999999999</v>
      </c>
      <c r="N56" s="18">
        <v>0.62984999999999991</v>
      </c>
      <c r="O56" s="30">
        <v>1257.6421500000001</v>
      </c>
      <c r="P56" s="1"/>
      <c r="Q56" s="175"/>
      <c r="R56" s="25" t="s">
        <v>27</v>
      </c>
      <c r="S56" s="25">
        <v>1.1124324000000001E-2</v>
      </c>
      <c r="T56" s="25">
        <v>1.49333253</v>
      </c>
      <c r="U56" s="25">
        <v>1.019900958</v>
      </c>
      <c r="V56" s="25">
        <v>8.6230543725000004</v>
      </c>
      <c r="W56" s="25">
        <v>10.518305229000003</v>
      </c>
      <c r="X56" s="25">
        <v>7.4856499499999979E-2</v>
      </c>
      <c r="Y56" s="25">
        <v>7.3825228499999992E-2</v>
      </c>
      <c r="Z56" s="25">
        <v>7.2598500000000006E-5</v>
      </c>
      <c r="AA56" s="25">
        <v>1.7479485000000004E-3</v>
      </c>
      <c r="AB56" s="25">
        <v>2.4770980500000001E-2</v>
      </c>
      <c r="AC56" s="25">
        <v>7.1481599999999995E-4</v>
      </c>
      <c r="AD56" s="57">
        <v>1.0926055635000003</v>
      </c>
      <c r="AF56" s="164"/>
      <c r="AG56" s="31" t="s">
        <v>52</v>
      </c>
      <c r="AH56" s="31">
        <v>1.1999999999999999E-3</v>
      </c>
      <c r="AI56" s="69">
        <v>7.2254000000000003E-4</v>
      </c>
      <c r="AJ56" s="31">
        <v>2.2699999999999999E-3</v>
      </c>
      <c r="AK56" s="32">
        <v>1.08E-3</v>
      </c>
    </row>
    <row r="57" spans="1:37" ht="15">
      <c r="A57" s="163"/>
      <c r="B57" s="18" t="s">
        <v>36</v>
      </c>
      <c r="C57" s="18">
        <v>1.82</v>
      </c>
      <c r="D57" s="18">
        <v>5.8598999999999997</v>
      </c>
      <c r="E57" s="18">
        <v>1014.90255</v>
      </c>
      <c r="F57" s="18">
        <v>1551.1956</v>
      </c>
      <c r="G57" s="18">
        <v>13811.353350000001</v>
      </c>
      <c r="H57" s="18">
        <v>6447.5857500000002</v>
      </c>
      <c r="I57" s="18">
        <v>114.58680000000001</v>
      </c>
      <c r="J57" s="18">
        <v>71.106750000000005</v>
      </c>
      <c r="K57" s="18">
        <v>0.66299999999999992</v>
      </c>
      <c r="L57" s="18">
        <v>2.1215999999999999</v>
      </c>
      <c r="M57" s="18">
        <v>16.801950000000001</v>
      </c>
      <c r="N57" s="18">
        <v>1.4381999999999999</v>
      </c>
      <c r="O57" s="30">
        <v>2236.1867999999999</v>
      </c>
      <c r="P57" s="1"/>
      <c r="Q57" s="175"/>
      <c r="R57" s="25" t="s">
        <v>29</v>
      </c>
      <c r="S57" s="25">
        <v>1.182792E-2</v>
      </c>
      <c r="T57" s="25">
        <v>1.2726268425</v>
      </c>
      <c r="U57" s="25">
        <v>1.2184647150000001</v>
      </c>
      <c r="V57" s="25">
        <v>9.594166920000001</v>
      </c>
      <c r="W57" s="25">
        <v>7.6982885850000002</v>
      </c>
      <c r="X57" s="25">
        <v>4.3615454999999997E-2</v>
      </c>
      <c r="Y57" s="25">
        <v>4.67365275E-2</v>
      </c>
      <c r="Z57" s="25">
        <v>6.2985000000000008E-5</v>
      </c>
      <c r="AA57" s="25">
        <v>1.3939574999999999E-3</v>
      </c>
      <c r="AB57" s="25">
        <v>1.873638E-2</v>
      </c>
      <c r="AC57" s="25">
        <v>9.679799999999999E-4</v>
      </c>
      <c r="AD57" s="57">
        <v>1.1828516700000002</v>
      </c>
      <c r="AF57" s="162" t="s">
        <v>0</v>
      </c>
      <c r="AG57" s="28" t="s">
        <v>47</v>
      </c>
      <c r="AH57" s="28">
        <v>2.35E-2</v>
      </c>
      <c r="AI57" s="28">
        <v>7.8499999999999993E-3</v>
      </c>
      <c r="AJ57" s="28">
        <v>2.7499999999999998E-3</v>
      </c>
      <c r="AK57" s="29">
        <v>2.0699999999999998E-3</v>
      </c>
    </row>
    <row r="58" spans="1:37" ht="15">
      <c r="A58" s="163"/>
      <c r="B58" s="18" t="s">
        <v>28</v>
      </c>
      <c r="C58" s="18">
        <v>0.73</v>
      </c>
      <c r="D58" s="18">
        <v>15.238800000000001</v>
      </c>
      <c r="E58" s="18">
        <v>2045.6610000000001</v>
      </c>
      <c r="F58" s="18">
        <v>1397.1246000000001</v>
      </c>
      <c r="G58" s="18">
        <v>11812.403250000001</v>
      </c>
      <c r="H58" s="18">
        <v>14408.637300000004</v>
      </c>
      <c r="I58" s="18">
        <v>102.54314999999998</v>
      </c>
      <c r="J58" s="18">
        <v>101.13045</v>
      </c>
      <c r="K58" s="18">
        <v>9.9450000000000024E-2</v>
      </c>
      <c r="L58" s="18">
        <v>2.3944500000000004</v>
      </c>
      <c r="M58" s="18">
        <v>33.932850000000002</v>
      </c>
      <c r="N58" s="18">
        <v>0.97920000000000007</v>
      </c>
      <c r="O58" s="30">
        <v>1496.7199500000004</v>
      </c>
      <c r="P58" s="1"/>
      <c r="Q58" s="175"/>
      <c r="R58" s="25" t="s">
        <v>31</v>
      </c>
      <c r="S58" s="25">
        <v>3.0489584999999998E-3</v>
      </c>
      <c r="T58" s="25">
        <v>0.33026717700000008</v>
      </c>
      <c r="U58" s="25">
        <v>0.3713639205</v>
      </c>
      <c r="V58" s="25">
        <v>2.2715903625000005</v>
      </c>
      <c r="W58" s="25">
        <v>2.4847834440000005</v>
      </c>
      <c r="X58" s="25">
        <v>1.5760300500000001E-2</v>
      </c>
      <c r="Y58" s="25">
        <v>1.3019484E-2</v>
      </c>
      <c r="Z58" s="25">
        <v>2.9070000000000024E-6</v>
      </c>
      <c r="AA58" s="25">
        <v>2.4031199999999999E-4</v>
      </c>
      <c r="AB58" s="25">
        <v>9.0281730000000004E-3</v>
      </c>
      <c r="AC58" s="25">
        <v>2.6841300000000006E-4</v>
      </c>
      <c r="AD58" s="57">
        <v>0.3756158925000001</v>
      </c>
      <c r="AF58" s="163"/>
      <c r="AG58" s="18" t="s">
        <v>48</v>
      </c>
      <c r="AH58" s="18">
        <v>3.6049999999999999E-2</v>
      </c>
      <c r="AI58" s="18">
        <v>1.6500000000000001E-2</v>
      </c>
      <c r="AJ58" s="18">
        <v>2.5999999999999999E-3</v>
      </c>
      <c r="AK58" s="68">
        <v>9.1346999999999999E-4</v>
      </c>
    </row>
    <row r="59" spans="1:37" ht="15">
      <c r="A59" s="163"/>
      <c r="B59" s="18" t="s">
        <v>38</v>
      </c>
      <c r="C59" s="18">
        <v>1.2</v>
      </c>
      <c r="D59" s="18">
        <v>8.3614500000000014</v>
      </c>
      <c r="E59" s="18">
        <v>962.52810000000011</v>
      </c>
      <c r="F59" s="18">
        <v>1443.4886999999999</v>
      </c>
      <c r="G59" s="18">
        <v>13886.124450000001</v>
      </c>
      <c r="H59" s="18">
        <v>6127.8539999999994</v>
      </c>
      <c r="I59" s="18">
        <v>92.753699999999981</v>
      </c>
      <c r="J59" s="18">
        <v>225.17775</v>
      </c>
      <c r="K59" s="18">
        <v>2.22105</v>
      </c>
      <c r="L59" s="18">
        <v>2.2363500000000003</v>
      </c>
      <c r="M59" s="18">
        <v>16.768799999999999</v>
      </c>
      <c r="N59" s="18">
        <v>1.3464</v>
      </c>
      <c r="O59" s="30">
        <v>2187.5940000000001</v>
      </c>
      <c r="P59" s="1"/>
      <c r="Q59" s="175"/>
      <c r="R59" s="25" t="s">
        <v>33</v>
      </c>
      <c r="S59" s="25">
        <v>8.9890560000000022E-3</v>
      </c>
      <c r="T59" s="25">
        <v>1.2695556480000001</v>
      </c>
      <c r="U59" s="25">
        <v>2.0704857599999995</v>
      </c>
      <c r="V59" s="25">
        <v>21.508950528</v>
      </c>
      <c r="W59" s="25">
        <v>8.665874303999999</v>
      </c>
      <c r="X59" s="25">
        <v>0.124247424</v>
      </c>
      <c r="Y59" s="25">
        <v>0.140352</v>
      </c>
      <c r="Z59" s="25">
        <v>1.5993600000000002E-3</v>
      </c>
      <c r="AA59" s="25">
        <v>2.2423680000000002E-3</v>
      </c>
      <c r="AB59" s="25">
        <v>2.8266240000000005E-2</v>
      </c>
      <c r="AC59" s="25">
        <v>1.9355519999999999E-3</v>
      </c>
      <c r="AD59" s="57">
        <v>2.8997278080000002</v>
      </c>
      <c r="AF59" s="163"/>
      <c r="AG59" s="18" t="s">
        <v>49</v>
      </c>
      <c r="AH59" s="18">
        <v>3.5709999999999999E-2</v>
      </c>
      <c r="AI59" s="18">
        <v>2.0410000000000001E-2</v>
      </c>
      <c r="AJ59" s="18">
        <v>4.47E-3</v>
      </c>
      <c r="AK59" s="30">
        <v>3.2299999999999998E-3</v>
      </c>
    </row>
    <row r="60" spans="1:37" ht="15">
      <c r="A60" s="163"/>
      <c r="B60" s="18" t="s">
        <v>30</v>
      </c>
      <c r="C60" s="18">
        <v>0.65</v>
      </c>
      <c r="D60" s="18">
        <v>18.1968</v>
      </c>
      <c r="E60" s="18">
        <v>1957.8874499999999</v>
      </c>
      <c r="F60" s="18">
        <v>1874.5610999999999</v>
      </c>
      <c r="G60" s="18">
        <v>14760.256800000001</v>
      </c>
      <c r="H60" s="18">
        <v>11843.5209</v>
      </c>
      <c r="I60" s="18">
        <v>67.100699999999989</v>
      </c>
      <c r="J60" s="18">
        <v>71.902349999999998</v>
      </c>
      <c r="K60" s="18">
        <v>9.6900000000000014E-2</v>
      </c>
      <c r="L60" s="18">
        <v>2.1445499999999997</v>
      </c>
      <c r="M60" s="18">
        <v>28.825199999999999</v>
      </c>
      <c r="N60" s="18">
        <v>1.4891999999999999</v>
      </c>
      <c r="O60" s="30">
        <v>1819.7718000000002</v>
      </c>
      <c r="P60" s="1"/>
      <c r="Q60" s="175"/>
      <c r="R60" s="25" t="s">
        <v>35</v>
      </c>
      <c r="S60" s="25">
        <v>1.0665018E-2</v>
      </c>
      <c r="T60" s="25">
        <v>1.8471226410000001</v>
      </c>
      <c r="U60" s="25">
        <v>2.8231759919999999</v>
      </c>
      <c r="V60" s="25">
        <v>25.136663097000003</v>
      </c>
      <c r="W60" s="25">
        <v>11.734606064999999</v>
      </c>
      <c r="X60" s="25">
        <v>0.20854797600000002</v>
      </c>
      <c r="Y60" s="25">
        <v>0.12941428500000002</v>
      </c>
      <c r="Z60" s="25">
        <v>1.2066599999999998E-3</v>
      </c>
      <c r="AA60" s="25">
        <v>3.861312E-3</v>
      </c>
      <c r="AB60" s="25">
        <v>3.0579549000000004E-2</v>
      </c>
      <c r="AC60" s="25">
        <v>2.617524E-3</v>
      </c>
      <c r="AD60" s="57">
        <v>4.069859976</v>
      </c>
      <c r="AF60" s="163"/>
      <c r="AG60" s="18" t="s">
        <v>50</v>
      </c>
      <c r="AH60" s="18">
        <v>2.7650000000000001E-2</v>
      </c>
      <c r="AI60" s="18">
        <v>9.5999999999999992E-3</v>
      </c>
      <c r="AJ60" s="18">
        <v>7.5700000000000003E-3</v>
      </c>
      <c r="AK60" s="30">
        <v>7.1500000000000001E-3</v>
      </c>
    </row>
    <row r="61" spans="1:37" ht="15">
      <c r="A61" s="163"/>
      <c r="B61" s="18" t="s">
        <v>40</v>
      </c>
      <c r="C61" s="18">
        <v>0.51</v>
      </c>
      <c r="D61" s="18">
        <v>3.5062500000000001</v>
      </c>
      <c r="E61" s="18">
        <v>915.17460000000005</v>
      </c>
      <c r="F61" s="18">
        <v>1552.134</v>
      </c>
      <c r="G61" s="18">
        <v>12042.4107</v>
      </c>
      <c r="H61" s="18">
        <v>3562.7529000000004</v>
      </c>
      <c r="I61" s="18">
        <v>77.481750000000005</v>
      </c>
      <c r="J61" s="18">
        <v>77.752049999999997</v>
      </c>
      <c r="K61" s="18">
        <v>1.4713500000000002</v>
      </c>
      <c r="L61" s="18">
        <v>2.3995500000000001</v>
      </c>
      <c r="M61" s="18">
        <v>17.893350000000002</v>
      </c>
      <c r="N61" s="18">
        <v>1.1780999999999999</v>
      </c>
      <c r="O61" s="30">
        <v>2170.5549000000001</v>
      </c>
      <c r="P61" s="1"/>
      <c r="Q61" s="175"/>
      <c r="R61" s="25" t="s">
        <v>37</v>
      </c>
      <c r="S61" s="25">
        <v>1.0033740000000001E-2</v>
      </c>
      <c r="T61" s="25">
        <v>1.15503372</v>
      </c>
      <c r="U61" s="25">
        <v>1.7321864399999998</v>
      </c>
      <c r="V61" s="25">
        <v>16.66334934</v>
      </c>
      <c r="W61" s="25">
        <v>7.3534247999999991</v>
      </c>
      <c r="X61" s="25">
        <v>0.11130443999999998</v>
      </c>
      <c r="Y61" s="25">
        <v>0.27021329999999999</v>
      </c>
      <c r="Z61" s="25">
        <v>2.66526E-3</v>
      </c>
      <c r="AA61" s="25">
        <v>2.6836200000000003E-3</v>
      </c>
      <c r="AB61" s="25">
        <v>2.0122559999999998E-2</v>
      </c>
      <c r="AC61" s="25">
        <v>1.61568E-3</v>
      </c>
      <c r="AD61" s="57">
        <v>2.6251127999999997</v>
      </c>
      <c r="AF61" s="163"/>
      <c r="AG61" s="18" t="s">
        <v>51</v>
      </c>
      <c r="AH61" s="18">
        <v>1.755E-2</v>
      </c>
      <c r="AI61" s="18">
        <v>1.357E-2</v>
      </c>
      <c r="AJ61" s="18">
        <v>3.82E-3</v>
      </c>
      <c r="AK61" s="30">
        <v>2.2599999999999999E-3</v>
      </c>
    </row>
    <row r="62" spans="1:37" ht="15.75" thickBot="1">
      <c r="A62" s="163"/>
      <c r="B62" s="18" t="s">
        <v>32</v>
      </c>
      <c r="C62" s="18">
        <v>0.19</v>
      </c>
      <c r="D62" s="18">
        <v>16.047149999999998</v>
      </c>
      <c r="E62" s="18">
        <v>1738.2483000000004</v>
      </c>
      <c r="F62" s="18">
        <v>1954.5469500000002</v>
      </c>
      <c r="G62" s="18">
        <v>11955.738750000002</v>
      </c>
      <c r="H62" s="18">
        <v>13077.807600000002</v>
      </c>
      <c r="I62" s="18">
        <v>82.948949999999996</v>
      </c>
      <c r="J62" s="18">
        <v>68.523600000000002</v>
      </c>
      <c r="K62" s="18">
        <v>1.5300000000000013E-2</v>
      </c>
      <c r="L62" s="18">
        <v>1.2647999999999999</v>
      </c>
      <c r="M62" s="18">
        <v>47.516700000000007</v>
      </c>
      <c r="N62" s="18">
        <v>1.4127000000000003</v>
      </c>
      <c r="O62" s="30">
        <v>1976.9257500000003</v>
      </c>
      <c r="P62" s="1"/>
      <c r="Q62" s="175"/>
      <c r="R62" s="25" t="s">
        <v>39</v>
      </c>
      <c r="S62" s="25">
        <v>1.7881875000000001E-3</v>
      </c>
      <c r="T62" s="25">
        <v>0.46673904600000005</v>
      </c>
      <c r="U62" s="25">
        <v>0.79158834</v>
      </c>
      <c r="V62" s="25">
        <v>6.1416294569999996</v>
      </c>
      <c r="W62" s="25">
        <v>1.8170039790000003</v>
      </c>
      <c r="X62" s="25">
        <v>3.9515692499999998E-2</v>
      </c>
      <c r="Y62" s="25">
        <v>3.9653545499999998E-2</v>
      </c>
      <c r="Z62" s="25">
        <v>7.5038850000000012E-4</v>
      </c>
      <c r="AA62" s="25">
        <v>1.2237705000000001E-3</v>
      </c>
      <c r="AB62" s="25">
        <v>9.1256085000000001E-3</v>
      </c>
      <c r="AC62" s="25">
        <v>6.0083100000000002E-4</v>
      </c>
      <c r="AD62" s="57">
        <v>1.106982999</v>
      </c>
      <c r="AF62" s="164"/>
      <c r="AG62" s="31" t="s">
        <v>52</v>
      </c>
      <c r="AH62" s="31">
        <v>1.085E-2</v>
      </c>
      <c r="AI62" s="31">
        <v>6.1999999999999998E-3</v>
      </c>
      <c r="AJ62" s="31">
        <v>6.7400000000000003E-3</v>
      </c>
      <c r="AK62" s="32">
        <v>4.3600000000000002E-3</v>
      </c>
    </row>
    <row r="63" spans="1:37" ht="15.75" thickBot="1">
      <c r="A63" s="164"/>
      <c r="B63" s="31" t="s">
        <v>42</v>
      </c>
      <c r="C63" s="31">
        <v>0.56000000000000005</v>
      </c>
      <c r="D63" s="31">
        <v>3.9831000000000003</v>
      </c>
      <c r="E63" s="31">
        <v>847.30635000000007</v>
      </c>
      <c r="F63" s="31">
        <v>1532.51685</v>
      </c>
      <c r="G63" s="31">
        <v>10275.989999999998</v>
      </c>
      <c r="H63" s="31">
        <v>5149.0798499999992</v>
      </c>
      <c r="I63" s="31">
        <v>112.93439999999998</v>
      </c>
      <c r="J63" s="31">
        <v>60.284549999999996</v>
      </c>
      <c r="K63" s="31">
        <v>0.67320000000000002</v>
      </c>
      <c r="L63" s="31">
        <v>2.4224999999999999</v>
      </c>
      <c r="M63" s="31">
        <v>20.055750000000003</v>
      </c>
      <c r="N63" s="31">
        <v>1.30305</v>
      </c>
      <c r="O63" s="32">
        <v>2011.2768000000001</v>
      </c>
      <c r="P63" s="1"/>
      <c r="Q63" s="176"/>
      <c r="R63" s="26" t="s">
        <v>41</v>
      </c>
      <c r="S63" s="26">
        <v>2.2305360000000004E-3</v>
      </c>
      <c r="T63" s="26">
        <v>0.47449155600000004</v>
      </c>
      <c r="U63" s="26">
        <v>0.8582094360000001</v>
      </c>
      <c r="V63" s="26">
        <v>5.7545543999999991</v>
      </c>
      <c r="W63" s="26">
        <v>2.8834847159999999</v>
      </c>
      <c r="X63" s="26">
        <v>6.3243263999999993E-2</v>
      </c>
      <c r="Y63" s="26">
        <v>3.3759348000000002E-2</v>
      </c>
      <c r="Z63" s="26">
        <v>3.7699200000000004E-4</v>
      </c>
      <c r="AA63" s="26">
        <v>1.3566000000000001E-3</v>
      </c>
      <c r="AB63" s="26">
        <v>1.1231220000000002E-2</v>
      </c>
      <c r="AC63" s="26">
        <v>7.2970800000000014E-4</v>
      </c>
      <c r="AD63" s="58">
        <v>1.1263150080000002</v>
      </c>
      <c r="AF63" s="162" t="s">
        <v>10</v>
      </c>
      <c r="AG63" s="28" t="s">
        <v>47</v>
      </c>
      <c r="AH63" s="70">
        <v>3.8080999999999998E-4</v>
      </c>
      <c r="AI63" s="70">
        <v>3.4184999999999999E-4</v>
      </c>
      <c r="AJ63" s="70">
        <v>7.9600000000000005E-4</v>
      </c>
      <c r="AK63" s="67">
        <v>4.1094999999999999E-4</v>
      </c>
    </row>
    <row r="64" spans="1:37" ht="15">
      <c r="AF64" s="163"/>
      <c r="AG64" s="18" t="s">
        <v>48</v>
      </c>
      <c r="AH64" s="66">
        <v>3.2024000000000001E-4</v>
      </c>
      <c r="AI64" s="66">
        <v>6.6260000000000006E-5</v>
      </c>
      <c r="AJ64" s="18">
        <v>1.14E-3</v>
      </c>
      <c r="AK64" s="68">
        <v>3.4504000000000002E-4</v>
      </c>
    </row>
    <row r="65" spans="32:37" ht="15">
      <c r="AF65" s="163"/>
      <c r="AG65" s="18" t="s">
        <v>49</v>
      </c>
      <c r="AH65" s="66">
        <v>4.5884000000000002E-4</v>
      </c>
      <c r="AI65" s="66">
        <v>2.4033E-4</v>
      </c>
      <c r="AJ65" s="66">
        <v>8.7852999999999998E-4</v>
      </c>
      <c r="AK65" s="68">
        <v>3.9996999999999998E-4</v>
      </c>
    </row>
    <row r="66" spans="32:37" ht="15">
      <c r="AF66" s="163"/>
      <c r="AG66" s="18" t="s">
        <v>50</v>
      </c>
      <c r="AH66" s="66">
        <v>6.1109000000000001E-4</v>
      </c>
      <c r="AI66" s="66">
        <v>5.2475000000000004E-4</v>
      </c>
      <c r="AJ66" s="18">
        <v>1.17E-3</v>
      </c>
      <c r="AK66" s="68">
        <v>2.9662999999999998E-4</v>
      </c>
    </row>
    <row r="67" spans="32:37" ht="15">
      <c r="AF67" s="163"/>
      <c r="AG67" s="18" t="s">
        <v>51</v>
      </c>
      <c r="AH67" s="66">
        <v>9.6900000000000003E-4</v>
      </c>
      <c r="AI67" s="66">
        <v>7.4644000000000002E-4</v>
      </c>
      <c r="AJ67" s="18">
        <v>1.39E-3</v>
      </c>
      <c r="AK67" s="68">
        <v>9.7311000000000001E-4</v>
      </c>
    </row>
    <row r="68" spans="32:37" ht="15.75" thickBot="1">
      <c r="AF68" s="164"/>
      <c r="AG68" s="31" t="s">
        <v>52</v>
      </c>
      <c r="AH68" s="69">
        <v>8.5795999999999995E-4</v>
      </c>
      <c r="AI68" s="69">
        <v>7.0929999999999995E-4</v>
      </c>
      <c r="AJ68" s="31">
        <v>1.5E-3</v>
      </c>
      <c r="AK68" s="71">
        <v>8.4466000000000001E-4</v>
      </c>
    </row>
    <row r="69" spans="32:37" ht="15">
      <c r="AF69" s="162" t="s">
        <v>7</v>
      </c>
      <c r="AG69" s="28" t="s">
        <v>47</v>
      </c>
      <c r="AH69" s="28">
        <v>1.7099999999999999E-3</v>
      </c>
      <c r="AI69" s="70">
        <v>9.3667000000000002E-4</v>
      </c>
      <c r="AJ69" s="28">
        <v>1.65E-3</v>
      </c>
      <c r="AK69" s="29">
        <v>1.16E-3</v>
      </c>
    </row>
    <row r="70" spans="32:37" ht="15">
      <c r="AF70" s="163"/>
      <c r="AG70" s="18" t="s">
        <v>48</v>
      </c>
      <c r="AH70" s="18">
        <v>1.06E-3</v>
      </c>
      <c r="AI70" s="66">
        <v>4.7866E-4</v>
      </c>
      <c r="AJ70" s="18">
        <v>1.39E-3</v>
      </c>
      <c r="AK70" s="68">
        <v>6.0086999999999998E-4</v>
      </c>
    </row>
    <row r="71" spans="32:37" ht="15">
      <c r="AF71" s="163"/>
      <c r="AG71" s="18" t="s">
        <v>49</v>
      </c>
      <c r="AH71" s="66">
        <v>8.6461000000000003E-4</v>
      </c>
      <c r="AI71" s="66">
        <v>6.1479999999999998E-4</v>
      </c>
      <c r="AJ71" s="18">
        <v>1.2800000000000001E-3</v>
      </c>
      <c r="AK71" s="68">
        <v>7.2168999999999998E-4</v>
      </c>
    </row>
    <row r="72" spans="32:37" ht="15">
      <c r="AF72" s="163"/>
      <c r="AG72" s="18" t="s">
        <v>50</v>
      </c>
      <c r="AH72" s="66">
        <v>5.6669000000000001E-4</v>
      </c>
      <c r="AI72" s="66">
        <v>2.4895000000000001E-4</v>
      </c>
      <c r="AJ72" s="18">
        <v>1.07E-3</v>
      </c>
      <c r="AK72" s="68">
        <v>5.7930000000000004E-4</v>
      </c>
    </row>
    <row r="73" spans="32:37" ht="15">
      <c r="AF73" s="163"/>
      <c r="AG73" s="18" t="s">
        <v>51</v>
      </c>
      <c r="AH73" s="66">
        <v>2.0282000000000001E-4</v>
      </c>
      <c r="AI73" s="66">
        <v>1.8501999999999999E-4</v>
      </c>
      <c r="AJ73" s="18">
        <v>1.5399999999999999E-3</v>
      </c>
      <c r="AK73" s="30">
        <v>1.74E-3</v>
      </c>
    </row>
    <row r="74" spans="32:37" ht="15.75" thickBot="1">
      <c r="AF74" s="164"/>
      <c r="AG74" s="31" t="s">
        <v>52</v>
      </c>
      <c r="AH74" s="69">
        <v>9.0459999999999998E-5</v>
      </c>
      <c r="AI74" s="69">
        <v>7.3529999999999996E-5</v>
      </c>
      <c r="AJ74" s="31">
        <v>1.32E-3</v>
      </c>
      <c r="AK74" s="71">
        <v>8.8237000000000005E-4</v>
      </c>
    </row>
  </sheetData>
  <mergeCells count="32">
    <mergeCell ref="Q54:Q63"/>
    <mergeCell ref="A4:A13"/>
    <mergeCell ref="A14:A23"/>
    <mergeCell ref="A24:A33"/>
    <mergeCell ref="A34:A43"/>
    <mergeCell ref="A44:A53"/>
    <mergeCell ref="A54:A63"/>
    <mergeCell ref="Q4:Q13"/>
    <mergeCell ref="Q14:Q23"/>
    <mergeCell ref="Q24:Q33"/>
    <mergeCell ref="Q34:Q43"/>
    <mergeCell ref="Q44:Q53"/>
    <mergeCell ref="AF27:AF32"/>
    <mergeCell ref="AF33:AF38"/>
    <mergeCell ref="AF39:AF44"/>
    <mergeCell ref="P3:P5"/>
    <mergeCell ref="AF3:AF8"/>
    <mergeCell ref="A1:O2"/>
    <mergeCell ref="Q1:AD2"/>
    <mergeCell ref="AF9:AF14"/>
    <mergeCell ref="AF15:AF20"/>
    <mergeCell ref="AF21:AF26"/>
    <mergeCell ref="AF45:AF50"/>
    <mergeCell ref="AF51:AF56"/>
    <mergeCell ref="AF57:AF62"/>
    <mergeCell ref="AF63:AF68"/>
    <mergeCell ref="AF69:AF74"/>
    <mergeCell ref="AH1:AI1"/>
    <mergeCell ref="AJ1:AK1"/>
    <mergeCell ref="AF1:AF2"/>
    <mergeCell ref="AG1:AG2"/>
    <mergeCell ref="AE3:AE8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A60BA-73C2-4559-8683-96826DD17224}">
  <dimension ref="A1:AB100"/>
  <sheetViews>
    <sheetView workbookViewId="0">
      <selection activeCell="E2" sqref="E2"/>
    </sheetView>
  </sheetViews>
  <sheetFormatPr defaultRowHeight="15"/>
  <cols>
    <col min="1" max="1" width="9" style="1"/>
    <col min="2" max="2" width="10.5" style="1" customWidth="1"/>
    <col min="3" max="16384" width="9" style="1"/>
  </cols>
  <sheetData>
    <row r="1" spans="1:28">
      <c r="A1" s="195" t="s">
        <v>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P1" s="196" t="s">
        <v>76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</row>
    <row r="2" spans="1:28" ht="15.75" thickBot="1">
      <c r="A2" s="7" t="s">
        <v>21</v>
      </c>
      <c r="B2" s="7" t="s">
        <v>13</v>
      </c>
      <c r="C2" s="7" t="s">
        <v>11</v>
      </c>
      <c r="D2" s="7" t="s">
        <v>3</v>
      </c>
      <c r="E2" s="7" t="s">
        <v>4</v>
      </c>
      <c r="F2" s="7" t="s">
        <v>1</v>
      </c>
      <c r="G2" s="7" t="s">
        <v>2</v>
      </c>
      <c r="H2" s="7" t="s">
        <v>6</v>
      </c>
      <c r="I2" s="7" t="s">
        <v>5</v>
      </c>
      <c r="J2" s="7" t="s">
        <v>9</v>
      </c>
      <c r="K2" s="7" t="s">
        <v>8</v>
      </c>
      <c r="L2" s="7" t="s">
        <v>0</v>
      </c>
      <c r="M2" s="7" t="s">
        <v>10</v>
      </c>
      <c r="N2" s="7" t="s">
        <v>7</v>
      </c>
      <c r="P2" s="18" t="s">
        <v>58</v>
      </c>
      <c r="Q2" s="74" t="s">
        <v>68</v>
      </c>
      <c r="R2" s="74" t="s">
        <v>63</v>
      </c>
      <c r="S2" s="74" t="s">
        <v>61</v>
      </c>
      <c r="T2" s="74" t="s">
        <v>64</v>
      </c>
      <c r="U2" s="74" t="s">
        <v>69</v>
      </c>
      <c r="V2" s="74" t="s">
        <v>62</v>
      </c>
      <c r="W2" s="74" t="s">
        <v>65</v>
      </c>
      <c r="X2" s="74" t="s">
        <v>70</v>
      </c>
      <c r="Y2" s="74" t="s">
        <v>8</v>
      </c>
      <c r="Z2" s="74" t="s">
        <v>0</v>
      </c>
      <c r="AA2" s="74" t="s">
        <v>66</v>
      </c>
      <c r="AB2" s="74" t="s">
        <v>67</v>
      </c>
    </row>
    <row r="3" spans="1:28">
      <c r="A3" s="162" t="s">
        <v>12</v>
      </c>
      <c r="B3" s="28" t="s">
        <v>24</v>
      </c>
      <c r="C3" s="29">
        <v>2056.9422</v>
      </c>
      <c r="D3" s="28">
        <v>14315.072700000001</v>
      </c>
      <c r="E3" s="28">
        <v>9531.2701500000003</v>
      </c>
      <c r="F3" s="28">
        <v>1852.3914000000002</v>
      </c>
      <c r="G3" s="28">
        <v>1859.4166499999999</v>
      </c>
      <c r="H3" s="28">
        <v>126.3117</v>
      </c>
      <c r="I3" s="28">
        <v>129.88934999999998</v>
      </c>
      <c r="J3" s="28">
        <v>35.008949999999999</v>
      </c>
      <c r="K3" s="28">
        <v>6.0868500000000001</v>
      </c>
      <c r="L3" s="28">
        <v>16.383749999999999</v>
      </c>
      <c r="M3" s="28">
        <v>0.20909999999999998</v>
      </c>
      <c r="N3" s="28">
        <v>1.2188999999999999</v>
      </c>
      <c r="P3" s="173" t="s">
        <v>71</v>
      </c>
      <c r="Q3" s="77">
        <v>0.21340000000000001</v>
      </c>
      <c r="R3" s="77">
        <v>0.1656</v>
      </c>
      <c r="S3" s="77">
        <v>7.6837</v>
      </c>
      <c r="T3" s="77">
        <v>1.1064000000000001</v>
      </c>
      <c r="U3" s="77">
        <v>5.0594000000000001</v>
      </c>
      <c r="V3" s="77">
        <v>0.67420000000000002</v>
      </c>
      <c r="W3" s="77">
        <v>0.3896</v>
      </c>
      <c r="X3" s="88" t="s">
        <v>73</v>
      </c>
      <c r="Y3" s="77">
        <v>3.0999999999999999E-3</v>
      </c>
      <c r="Z3" s="77">
        <v>8.5000000000000006E-3</v>
      </c>
      <c r="AA3" s="27" t="s">
        <v>72</v>
      </c>
      <c r="AB3" s="89">
        <v>6.6E-3</v>
      </c>
    </row>
    <row r="4" spans="1:28">
      <c r="A4" s="163"/>
      <c r="B4" s="18" t="s">
        <v>34</v>
      </c>
      <c r="C4" s="30">
        <v>2129.2780500000003</v>
      </c>
      <c r="D4" s="18">
        <v>10882.80075</v>
      </c>
      <c r="E4" s="18">
        <v>2991.6931499999996</v>
      </c>
      <c r="F4" s="18">
        <v>610.19714999999997</v>
      </c>
      <c r="G4" s="18">
        <v>1648.2282</v>
      </c>
      <c r="H4" s="18">
        <v>58.864199999999997</v>
      </c>
      <c r="I4" s="18">
        <v>132.04409999999999</v>
      </c>
      <c r="J4" s="18">
        <v>14.058149999999999</v>
      </c>
      <c r="K4" s="18">
        <v>3.5547</v>
      </c>
      <c r="L4" s="18">
        <v>2.9325000000000001</v>
      </c>
      <c r="M4" s="18">
        <v>1.8053999999999999</v>
      </c>
      <c r="N4" s="18">
        <v>1.3923000000000001</v>
      </c>
      <c r="P4" s="163"/>
      <c r="Q4" s="75">
        <v>0.40510000000000002</v>
      </c>
      <c r="R4" s="75">
        <v>1.1338999999999999</v>
      </c>
      <c r="S4" s="75">
        <v>7.8658000000000001</v>
      </c>
      <c r="T4" s="75">
        <v>1.5426</v>
      </c>
      <c r="U4" s="75">
        <v>1.9563999999999999</v>
      </c>
      <c r="V4" s="75">
        <v>0.54949999999999999</v>
      </c>
      <c r="W4" s="75">
        <v>0.2054</v>
      </c>
      <c r="X4" s="18">
        <v>1.12E-2</v>
      </c>
      <c r="Y4" s="75">
        <v>2.8999999999999998E-3</v>
      </c>
      <c r="Z4" s="75">
        <v>4.0000000000000001E-3</v>
      </c>
      <c r="AA4" s="18" t="s">
        <v>72</v>
      </c>
      <c r="AB4" s="80">
        <v>3.2000000000000002E-3</v>
      </c>
    </row>
    <row r="5" spans="1:28" ht="15.75" thickBot="1">
      <c r="A5" s="163"/>
      <c r="B5" s="18" t="s">
        <v>26</v>
      </c>
      <c r="C5" s="18">
        <v>1607.4078</v>
      </c>
      <c r="D5" s="90">
        <v>11813.030549999999</v>
      </c>
      <c r="E5" s="18">
        <v>11185.48575</v>
      </c>
      <c r="F5" s="18">
        <v>2289.0686999999998</v>
      </c>
      <c r="G5" s="18">
        <v>2204.3041499999999</v>
      </c>
      <c r="H5" s="18">
        <v>121.68600000000001</v>
      </c>
      <c r="I5" s="18">
        <v>158.66354999999999</v>
      </c>
      <c r="J5" s="18">
        <v>39.16545</v>
      </c>
      <c r="K5" s="18">
        <v>4.2253500000000006</v>
      </c>
      <c r="L5" s="18">
        <v>8.7261000000000006</v>
      </c>
      <c r="M5" s="18">
        <v>9.69E-2</v>
      </c>
      <c r="N5" s="18">
        <v>0.84405000000000019</v>
      </c>
      <c r="P5" s="164"/>
      <c r="Q5" s="81">
        <v>0.13150000000000001</v>
      </c>
      <c r="R5" s="81">
        <v>1.2615000000000001</v>
      </c>
      <c r="S5" s="81">
        <v>6.8436000000000003</v>
      </c>
      <c r="T5" s="81">
        <v>1.3191999999999999</v>
      </c>
      <c r="U5" s="81">
        <v>2.0703999999999998</v>
      </c>
      <c r="V5" s="81">
        <v>0.43070000000000003</v>
      </c>
      <c r="W5" s="81">
        <v>0.12939999999999999</v>
      </c>
      <c r="X5" s="31" t="s">
        <v>72</v>
      </c>
      <c r="Y5" s="81">
        <v>2.5000000000000001E-3</v>
      </c>
      <c r="Z5" s="81">
        <v>1.0200000000000001E-2</v>
      </c>
      <c r="AA5" s="31" t="s">
        <v>72</v>
      </c>
      <c r="AB5" s="82">
        <v>2.3E-3</v>
      </c>
    </row>
    <row r="6" spans="1:28">
      <c r="A6" s="163"/>
      <c r="B6" s="18" t="s">
        <v>36</v>
      </c>
      <c r="C6" s="30">
        <v>2155.1809499999999</v>
      </c>
      <c r="D6" s="18">
        <v>14118.664050000001</v>
      </c>
      <c r="E6" s="18">
        <v>4472.7331499999991</v>
      </c>
      <c r="F6" s="18">
        <v>1216.3168499999999</v>
      </c>
      <c r="G6" s="18">
        <v>2165.8118999999997</v>
      </c>
      <c r="H6" s="18">
        <v>152.07434999999998</v>
      </c>
      <c r="I6" s="18">
        <v>195.06225000000001</v>
      </c>
      <c r="J6" s="18">
        <v>27.3156</v>
      </c>
      <c r="K6" s="18">
        <v>4.6205999999999996</v>
      </c>
      <c r="L6" s="18">
        <v>6.3622500000000013</v>
      </c>
      <c r="M6" s="18">
        <v>0.88485000000000003</v>
      </c>
      <c r="N6" s="18">
        <v>2.9095499999999999</v>
      </c>
      <c r="P6" s="162" t="s">
        <v>77</v>
      </c>
      <c r="Q6" s="78">
        <v>3.9300000000000002E-2</v>
      </c>
      <c r="R6" s="78">
        <v>1.0585</v>
      </c>
      <c r="S6" s="78">
        <v>2.3780000000000001</v>
      </c>
      <c r="T6" s="78">
        <v>0.3503</v>
      </c>
      <c r="U6" s="78">
        <v>0.84670000000000001</v>
      </c>
      <c r="V6" s="78">
        <v>0.86209999999999998</v>
      </c>
      <c r="W6" s="78">
        <v>3.49E-2</v>
      </c>
      <c r="X6" s="28" t="s">
        <v>72</v>
      </c>
      <c r="Y6" s="78">
        <v>2.8999999999999998E-3</v>
      </c>
      <c r="Z6" s="78">
        <v>1.9400000000000001E-2</v>
      </c>
      <c r="AA6" s="28" t="s">
        <v>72</v>
      </c>
      <c r="AB6" s="79">
        <v>2.3E-3</v>
      </c>
    </row>
    <row r="7" spans="1:28">
      <c r="A7" s="163"/>
      <c r="B7" s="18" t="s">
        <v>28</v>
      </c>
      <c r="C7" s="30">
        <v>1866.2455499999999</v>
      </c>
      <c r="D7" s="18">
        <v>13868.108700000003</v>
      </c>
      <c r="E7" s="18">
        <v>9556.8007500000003</v>
      </c>
      <c r="F7" s="18">
        <v>1754.4102000000003</v>
      </c>
      <c r="G7" s="18">
        <v>1871.9575500000001</v>
      </c>
      <c r="H7" s="18">
        <v>297.58244999999999</v>
      </c>
      <c r="I7" s="18">
        <v>129.18555000000001</v>
      </c>
      <c r="J7" s="18">
        <v>26.553150000000002</v>
      </c>
      <c r="K7" s="18">
        <v>5.1331499999999997</v>
      </c>
      <c r="L7" s="18">
        <v>12.502649999999997</v>
      </c>
      <c r="M7" s="18">
        <v>0.20909999999999998</v>
      </c>
      <c r="N7" s="18">
        <v>2.3842500000000002</v>
      </c>
      <c r="P7" s="163"/>
      <c r="Q7" s="75">
        <v>0.12570000000000001</v>
      </c>
      <c r="R7" s="75">
        <v>0.14560000000000001</v>
      </c>
      <c r="S7" s="75">
        <v>5.5586000000000002</v>
      </c>
      <c r="T7" s="75">
        <v>0.79700000000000004</v>
      </c>
      <c r="U7" s="75">
        <v>1.2230000000000001</v>
      </c>
      <c r="V7" s="75">
        <v>0.3785</v>
      </c>
      <c r="W7" s="75">
        <v>0.22339999999999999</v>
      </c>
      <c r="X7" s="18" t="s">
        <v>72</v>
      </c>
      <c r="Y7" s="75">
        <v>1.9E-3</v>
      </c>
      <c r="Z7" s="75">
        <v>8.0000000000000002E-3</v>
      </c>
      <c r="AA7" s="18" t="s">
        <v>72</v>
      </c>
      <c r="AB7" s="80">
        <v>1.5E-3</v>
      </c>
    </row>
    <row r="8" spans="1:28" ht="15.75" thickBot="1">
      <c r="A8" s="163"/>
      <c r="B8" s="18" t="s">
        <v>38</v>
      </c>
      <c r="C8" s="30">
        <v>2036.3611500000002</v>
      </c>
      <c r="D8" s="18">
        <v>11573.906849999999</v>
      </c>
      <c r="E8" s="18">
        <v>2435.1403500000001</v>
      </c>
      <c r="F8" s="18">
        <v>674.36790000000008</v>
      </c>
      <c r="G8" s="18">
        <v>1726.5463500000003</v>
      </c>
      <c r="H8" s="18">
        <v>192.7851</v>
      </c>
      <c r="I8" s="18">
        <v>135.91499999999999</v>
      </c>
      <c r="J8" s="18">
        <v>15.320399999999999</v>
      </c>
      <c r="K8" s="18">
        <v>4.50075</v>
      </c>
      <c r="L8" s="18">
        <v>2.2134</v>
      </c>
      <c r="M8" s="18">
        <v>1.0021500000000001</v>
      </c>
      <c r="N8" s="18">
        <v>4.1488500000000004</v>
      </c>
      <c r="P8" s="164"/>
      <c r="Q8" s="81">
        <v>5.2699999999999997E-2</v>
      </c>
      <c r="R8" s="81">
        <v>0.1739</v>
      </c>
      <c r="S8" s="81">
        <v>4.3221999999999996</v>
      </c>
      <c r="T8" s="81">
        <v>0.98619999999999997</v>
      </c>
      <c r="U8" s="81">
        <v>1.3595999999999999</v>
      </c>
      <c r="V8" s="81">
        <v>0.58640000000000003</v>
      </c>
      <c r="W8" s="81">
        <v>6.1600000000000002E-2</v>
      </c>
      <c r="X8" s="31">
        <v>2.6200000000000001E-2</v>
      </c>
      <c r="Y8" s="81">
        <v>1.3899999999999999E-2</v>
      </c>
      <c r="Z8" s="81">
        <v>1.2500000000000001E-2</v>
      </c>
      <c r="AA8" s="81">
        <v>1E-4</v>
      </c>
      <c r="AB8" s="82">
        <v>3.3999999999999998E-3</v>
      </c>
    </row>
    <row r="9" spans="1:28">
      <c r="A9" s="163"/>
      <c r="B9" s="18" t="s">
        <v>30</v>
      </c>
      <c r="C9" s="30">
        <v>2218.4133000000002</v>
      </c>
      <c r="D9" s="18">
        <v>14558.6487</v>
      </c>
      <c r="E9" s="18">
        <v>10059.07425</v>
      </c>
      <c r="F9" s="18">
        <v>1791.6044999999999</v>
      </c>
      <c r="G9" s="18">
        <v>1940.9860500000004</v>
      </c>
      <c r="H9" s="18">
        <v>76.869749999999996</v>
      </c>
      <c r="I9" s="18">
        <v>129.71594999999999</v>
      </c>
      <c r="J9" s="18">
        <v>35.6235</v>
      </c>
      <c r="K9" s="18">
        <v>6.1582500000000007</v>
      </c>
      <c r="L9" s="18">
        <v>16.812149999999999</v>
      </c>
      <c r="M9" s="18">
        <v>0.56609999999999994</v>
      </c>
      <c r="N9" s="18">
        <v>0.47175</v>
      </c>
      <c r="P9" s="162" t="s">
        <v>78</v>
      </c>
      <c r="Q9" s="78">
        <v>9.2399999999999996E-2</v>
      </c>
      <c r="R9" s="78">
        <v>1.0132000000000001</v>
      </c>
      <c r="S9" s="78">
        <v>2.2915999999999999</v>
      </c>
      <c r="T9" s="78">
        <v>0.45839999999999997</v>
      </c>
      <c r="U9" s="78">
        <v>0.56110000000000004</v>
      </c>
      <c r="V9" s="78">
        <v>0.35489999999999999</v>
      </c>
      <c r="W9" s="78">
        <v>9.3700000000000006E-2</v>
      </c>
      <c r="X9" s="28" t="s">
        <v>72</v>
      </c>
      <c r="Y9" s="78">
        <v>2.2000000000000001E-3</v>
      </c>
      <c r="Z9" s="78">
        <v>7.9000000000000008E-3</v>
      </c>
      <c r="AA9" s="28" t="s">
        <v>72</v>
      </c>
      <c r="AB9" s="79" t="s">
        <v>72</v>
      </c>
    </row>
    <row r="10" spans="1:28">
      <c r="A10" s="163"/>
      <c r="B10" s="18" t="s">
        <v>40</v>
      </c>
      <c r="C10" s="30">
        <v>2221.1290500000005</v>
      </c>
      <c r="D10" s="18">
        <v>10147.2048</v>
      </c>
      <c r="E10" s="18">
        <v>2341.2289500000002</v>
      </c>
      <c r="F10" s="18">
        <v>672.93225000000007</v>
      </c>
      <c r="G10" s="18">
        <v>1559.4346500000001</v>
      </c>
      <c r="H10" s="18">
        <v>113.10269999999998</v>
      </c>
      <c r="I10" s="18">
        <v>115.61955</v>
      </c>
      <c r="J10" s="18">
        <v>16.118549999999999</v>
      </c>
      <c r="K10" s="18">
        <v>4.2406500000000005</v>
      </c>
      <c r="L10" s="18">
        <v>3.1008</v>
      </c>
      <c r="M10" s="18">
        <v>1.78755</v>
      </c>
      <c r="N10" s="18">
        <v>2.0655000000000001</v>
      </c>
      <c r="P10" s="163"/>
      <c r="Q10" s="75">
        <v>4.1000000000000002E-2</v>
      </c>
      <c r="R10" s="75">
        <v>0.12690000000000001</v>
      </c>
      <c r="S10" s="75">
        <v>3.9051999999999998</v>
      </c>
      <c r="T10" s="75">
        <v>0.38</v>
      </c>
      <c r="U10" s="75">
        <v>0.28510000000000002</v>
      </c>
      <c r="V10" s="75">
        <v>0.2233</v>
      </c>
      <c r="W10" s="75">
        <v>6.8900000000000003E-2</v>
      </c>
      <c r="X10" s="18" t="s">
        <v>72</v>
      </c>
      <c r="Y10" s="75">
        <v>4.0000000000000002E-4</v>
      </c>
      <c r="Z10" s="75">
        <v>8.8999999999999999E-3</v>
      </c>
      <c r="AA10" s="18" t="s">
        <v>72</v>
      </c>
      <c r="AB10" s="80" t="s">
        <v>72</v>
      </c>
    </row>
    <row r="11" spans="1:28" ht="15.75" thickBot="1">
      <c r="A11" s="163"/>
      <c r="B11" s="18" t="s">
        <v>32</v>
      </c>
      <c r="C11" s="30">
        <v>1450.7383499999999</v>
      </c>
      <c r="D11" s="18">
        <v>11813.892449999999</v>
      </c>
      <c r="E11" s="18">
        <v>12579.450900000002</v>
      </c>
      <c r="F11" s="18">
        <v>2129.4463500000002</v>
      </c>
      <c r="G11" s="18">
        <v>1703.9150999999999</v>
      </c>
      <c r="H11" s="18">
        <v>80.592749999999995</v>
      </c>
      <c r="I11" s="18">
        <v>153.64515</v>
      </c>
      <c r="J11" s="18">
        <v>37.0107</v>
      </c>
      <c r="K11" s="18">
        <v>3.8964000000000003</v>
      </c>
      <c r="L11" s="18">
        <v>13.6935</v>
      </c>
      <c r="M11" s="18">
        <v>7.6499999999999999E-2</v>
      </c>
      <c r="N11" s="18">
        <v>0.49725000000000003</v>
      </c>
      <c r="P11" s="164"/>
      <c r="Q11" s="81">
        <v>7.1800000000000003E-2</v>
      </c>
      <c r="R11" s="81">
        <v>0.28660000000000002</v>
      </c>
      <c r="S11" s="81">
        <v>4.8254999999999999</v>
      </c>
      <c r="T11" s="81">
        <v>0.78149999999999997</v>
      </c>
      <c r="U11" s="81">
        <v>0.78790000000000004</v>
      </c>
      <c r="V11" s="81">
        <v>0.4491</v>
      </c>
      <c r="W11" s="81">
        <v>0.32190000000000002</v>
      </c>
      <c r="X11" s="31">
        <v>2.2000000000000001E-3</v>
      </c>
      <c r="Y11" s="81">
        <v>1.9E-3</v>
      </c>
      <c r="Z11" s="81">
        <v>1.4E-2</v>
      </c>
      <c r="AA11" s="31" t="s">
        <v>72</v>
      </c>
      <c r="AB11" s="82">
        <v>2.3E-3</v>
      </c>
    </row>
    <row r="12" spans="1:28" ht="15.75" thickBot="1">
      <c r="A12" s="164"/>
      <c r="B12" s="31" t="s">
        <v>42</v>
      </c>
      <c r="C12" s="32">
        <v>2202.3788999999997</v>
      </c>
      <c r="D12" s="31">
        <v>12027.123450000001</v>
      </c>
      <c r="E12" s="31">
        <v>5224.9551000000001</v>
      </c>
      <c r="F12" s="31">
        <v>1225.7059499999998</v>
      </c>
      <c r="G12" s="31">
        <v>2084.1022499999999</v>
      </c>
      <c r="H12" s="31">
        <v>375.05654999999996</v>
      </c>
      <c r="I12" s="31">
        <v>267.29610000000002</v>
      </c>
      <c r="J12" s="31">
        <v>21.124200000000002</v>
      </c>
      <c r="K12" s="31">
        <v>4.3426500000000008</v>
      </c>
      <c r="L12" s="31">
        <v>7.9100999999999999</v>
      </c>
      <c r="M12" s="31">
        <v>1.4917499999999999</v>
      </c>
      <c r="N12" s="31">
        <v>5.0438999999999998</v>
      </c>
      <c r="P12" s="162" t="s">
        <v>79</v>
      </c>
      <c r="Q12" s="78">
        <v>8.8499999999999995E-2</v>
      </c>
      <c r="R12" s="78">
        <v>1.9215</v>
      </c>
      <c r="S12" s="78">
        <v>3.9188999999999998</v>
      </c>
      <c r="T12" s="78">
        <v>0.70860000000000001</v>
      </c>
      <c r="U12" s="78">
        <v>0.67759999999999998</v>
      </c>
      <c r="V12" s="78">
        <v>0.41539999999999999</v>
      </c>
      <c r="W12" s="78">
        <v>0.51829999999999998</v>
      </c>
      <c r="X12" s="28" t="s">
        <v>72</v>
      </c>
      <c r="Y12" s="78">
        <v>1.1000000000000001E-3</v>
      </c>
      <c r="Z12" s="78">
        <v>5.7999999999999996E-3</v>
      </c>
      <c r="AA12" s="28" t="s">
        <v>72</v>
      </c>
      <c r="AB12" s="79">
        <v>1.2999999999999999E-3</v>
      </c>
    </row>
    <row r="13" spans="1:28">
      <c r="A13" s="162" t="s">
        <v>16</v>
      </c>
      <c r="B13" s="28" t="s">
        <v>24</v>
      </c>
      <c r="C13" s="29">
        <v>1637.1764999999998</v>
      </c>
      <c r="D13" s="28">
        <v>10737.53745</v>
      </c>
      <c r="E13" s="28">
        <v>12596.296200000001</v>
      </c>
      <c r="F13" s="28">
        <v>2483.5750500000004</v>
      </c>
      <c r="G13" s="28">
        <v>1706.2738499999996</v>
      </c>
      <c r="H13" s="28">
        <v>89.527950000000018</v>
      </c>
      <c r="I13" s="28">
        <v>130.80224999999999</v>
      </c>
      <c r="J13" s="28">
        <v>48.001200000000004</v>
      </c>
      <c r="K13" s="28">
        <v>4.9444499999999998</v>
      </c>
      <c r="L13" s="28">
        <v>13.382400000000002</v>
      </c>
      <c r="M13" s="28">
        <v>8.9250000000000024E-2</v>
      </c>
      <c r="N13" s="28">
        <v>0.50234999999999996</v>
      </c>
      <c r="P13" s="163"/>
      <c r="Q13" s="75">
        <v>7.1599999999999997E-2</v>
      </c>
      <c r="R13" s="75">
        <v>2.4302000000000001</v>
      </c>
      <c r="S13" s="75">
        <v>4.3903999999999996</v>
      </c>
      <c r="T13" s="75">
        <v>0.90159999999999996</v>
      </c>
      <c r="U13" s="75">
        <v>0.60840000000000005</v>
      </c>
      <c r="V13" s="75">
        <v>0.26729999999999998</v>
      </c>
      <c r="W13" s="75">
        <v>0.13650000000000001</v>
      </c>
      <c r="X13" s="18" t="s">
        <v>72</v>
      </c>
      <c r="Y13" s="75">
        <v>9.7000000000000003E-3</v>
      </c>
      <c r="Z13" s="75">
        <v>2.0899999999999998E-2</v>
      </c>
      <c r="AA13" s="18" t="s">
        <v>72</v>
      </c>
      <c r="AB13" s="80" t="s">
        <v>72</v>
      </c>
    </row>
    <row r="14" spans="1:28" ht="15.75" thickBot="1">
      <c r="A14" s="163"/>
      <c r="B14" s="18" t="s">
        <v>34</v>
      </c>
      <c r="C14" s="30">
        <v>2199.1735500000004</v>
      </c>
      <c r="D14" s="18">
        <v>9332.7118499999997</v>
      </c>
      <c r="E14" s="18">
        <v>3316.1347499999997</v>
      </c>
      <c r="F14" s="18">
        <v>782.04165</v>
      </c>
      <c r="G14" s="18">
        <v>2039.8776</v>
      </c>
      <c r="H14" s="18">
        <v>181.63140000000004</v>
      </c>
      <c r="I14" s="18">
        <v>187.90694999999999</v>
      </c>
      <c r="J14" s="18">
        <v>19.145399999999999</v>
      </c>
      <c r="K14" s="18">
        <v>4.9750500000000004</v>
      </c>
      <c r="L14" s="18">
        <v>2.2797000000000001</v>
      </c>
      <c r="M14" s="18">
        <v>1.4713499999999997</v>
      </c>
      <c r="N14" s="18">
        <v>3.1492500000000003</v>
      </c>
      <c r="P14" s="164"/>
      <c r="Q14" s="81">
        <v>0.1094</v>
      </c>
      <c r="R14" s="81">
        <v>0.4007</v>
      </c>
      <c r="S14" s="81">
        <v>8.6984999999999992</v>
      </c>
      <c r="T14" s="81">
        <v>0.82420000000000004</v>
      </c>
      <c r="U14" s="81">
        <v>1.6489</v>
      </c>
      <c r="V14" s="81">
        <v>0.47520000000000001</v>
      </c>
      <c r="W14" s="81">
        <v>0.42520000000000002</v>
      </c>
      <c r="X14" s="31" t="s">
        <v>72</v>
      </c>
      <c r="Y14" s="81">
        <v>1.1999999999999999E-3</v>
      </c>
      <c r="Z14" s="81">
        <v>8.6999999999999994E-3</v>
      </c>
      <c r="AA14" s="81">
        <v>5.0000000000000001E-4</v>
      </c>
      <c r="AB14" s="82">
        <v>1.1000000000000001E-3</v>
      </c>
    </row>
    <row r="15" spans="1:28">
      <c r="A15" s="163"/>
      <c r="B15" s="18" t="s">
        <v>26</v>
      </c>
      <c r="C15" s="30">
        <v>1858.3762500000003</v>
      </c>
      <c r="D15" s="18">
        <v>19490.963250000001</v>
      </c>
      <c r="E15" s="18">
        <v>12208.997100000001</v>
      </c>
      <c r="F15" s="18">
        <v>2577.0453000000002</v>
      </c>
      <c r="G15" s="18">
        <v>2026.0489500000001</v>
      </c>
      <c r="H15" s="18">
        <v>111.74865</v>
      </c>
      <c r="I15" s="18">
        <v>128.0763</v>
      </c>
      <c r="J15" s="18">
        <v>42.250949999999996</v>
      </c>
      <c r="K15" s="18">
        <v>5.3295000000000003</v>
      </c>
      <c r="L15" s="18">
        <v>15.9732</v>
      </c>
      <c r="M15" s="18">
        <v>0.28560000000000002</v>
      </c>
      <c r="N15" s="18">
        <v>0.89759999999999984</v>
      </c>
      <c r="P15" s="162" t="s">
        <v>80</v>
      </c>
      <c r="Q15" s="78">
        <v>4.3299999999999998E-2</v>
      </c>
      <c r="R15" s="78">
        <v>0.61040000000000005</v>
      </c>
      <c r="S15" s="78">
        <v>3.1663999999999999</v>
      </c>
      <c r="T15" s="78">
        <v>0.32290000000000002</v>
      </c>
      <c r="U15" s="78">
        <v>0.66239999999999999</v>
      </c>
      <c r="V15" s="78">
        <v>0.32990000000000003</v>
      </c>
      <c r="W15" s="78">
        <v>1.8100000000000002E-2</v>
      </c>
      <c r="X15" s="28" t="s">
        <v>72</v>
      </c>
      <c r="Y15" s="78">
        <v>6.1000000000000004E-3</v>
      </c>
      <c r="Z15" s="78">
        <v>5.1000000000000004E-3</v>
      </c>
      <c r="AA15" s="28" t="s">
        <v>72</v>
      </c>
      <c r="AB15" s="79" t="s">
        <v>72</v>
      </c>
    </row>
    <row r="16" spans="1:28">
      <c r="A16" s="163"/>
      <c r="B16" s="18" t="s">
        <v>36</v>
      </c>
      <c r="C16" s="30">
        <v>2155.3594499999999</v>
      </c>
      <c r="D16" s="18">
        <v>9083.676300000001</v>
      </c>
      <c r="E16" s="18">
        <v>2336.2462500000001</v>
      </c>
      <c r="F16" s="18">
        <v>814.62810000000002</v>
      </c>
      <c r="G16" s="18">
        <v>1763.8299</v>
      </c>
      <c r="H16" s="18">
        <v>87.217650000000006</v>
      </c>
      <c r="I16" s="18">
        <v>117.57030000000002</v>
      </c>
      <c r="J16" s="18">
        <v>14.065799999999999</v>
      </c>
      <c r="K16" s="18">
        <v>3.8734499999999996</v>
      </c>
      <c r="L16" s="18">
        <v>3.3991500000000001</v>
      </c>
      <c r="M16" s="18">
        <v>0.87464999999999982</v>
      </c>
      <c r="N16" s="18">
        <v>1.9558500000000003</v>
      </c>
      <c r="P16" s="163"/>
      <c r="Q16" s="75">
        <v>4.65E-2</v>
      </c>
      <c r="R16" s="75">
        <v>1.3165</v>
      </c>
      <c r="S16" s="76">
        <v>11.1747</v>
      </c>
      <c r="T16" s="75">
        <v>1.7403</v>
      </c>
      <c r="U16" s="75">
        <v>0.49890000000000001</v>
      </c>
      <c r="V16" s="75">
        <v>0.39979999999999999</v>
      </c>
      <c r="W16" s="75">
        <v>1.8882000000000001</v>
      </c>
      <c r="X16" s="18" t="s">
        <v>72</v>
      </c>
      <c r="Y16" s="75">
        <v>4.4999999999999997E-3</v>
      </c>
      <c r="Z16" s="75">
        <v>1.0999999999999999E-2</v>
      </c>
      <c r="AA16" s="18" t="s">
        <v>72</v>
      </c>
      <c r="AB16" s="80">
        <v>2.5000000000000001E-3</v>
      </c>
    </row>
    <row r="17" spans="1:28" ht="15.75" thickBot="1">
      <c r="A17" s="163"/>
      <c r="B17" s="18" t="s">
        <v>28</v>
      </c>
      <c r="C17" s="30">
        <v>2016.9377999999999</v>
      </c>
      <c r="D17" s="18">
        <v>14780.618549999999</v>
      </c>
      <c r="E17" s="18">
        <v>14124.977850000001</v>
      </c>
      <c r="F17" s="18">
        <v>2925.9669000000008</v>
      </c>
      <c r="G17" s="18">
        <v>1954.5316499999997</v>
      </c>
      <c r="H17" s="18">
        <v>99.891149999999996</v>
      </c>
      <c r="I17" s="18">
        <v>197.41079999999999</v>
      </c>
      <c r="J17" s="18">
        <v>81.594899999999996</v>
      </c>
      <c r="K17" s="18">
        <v>4.8220499999999999</v>
      </c>
      <c r="L17" s="18">
        <v>19.499850000000002</v>
      </c>
      <c r="M17" s="18">
        <v>0.16574999999999998</v>
      </c>
      <c r="N17" s="18">
        <v>0.35190000000000005</v>
      </c>
      <c r="P17" s="164"/>
      <c r="Q17" s="81">
        <v>0.1249</v>
      </c>
      <c r="R17" s="81">
        <v>1.4918</v>
      </c>
      <c r="S17" s="83">
        <v>41.191299999999998</v>
      </c>
      <c r="T17" s="81">
        <v>4.3560999999999996</v>
      </c>
      <c r="U17" s="81">
        <v>0.98929999999999996</v>
      </c>
      <c r="V17" s="81">
        <v>0.15920000000000001</v>
      </c>
      <c r="W17" s="81">
        <v>1.4642999999999999</v>
      </c>
      <c r="X17" s="31" t="s">
        <v>72</v>
      </c>
      <c r="Y17" s="81">
        <v>4.4999999999999997E-3</v>
      </c>
      <c r="Z17" s="81">
        <v>9.4999999999999998E-3</v>
      </c>
      <c r="AA17" s="31" t="s">
        <v>72</v>
      </c>
      <c r="AB17" s="82">
        <v>1.6999999999999999E-3</v>
      </c>
    </row>
    <row r="18" spans="1:28">
      <c r="A18" s="163"/>
      <c r="B18" s="18" t="s">
        <v>38</v>
      </c>
      <c r="C18" s="30">
        <v>2478.1333500000001</v>
      </c>
      <c r="D18" s="18">
        <v>14285.9823</v>
      </c>
      <c r="E18" s="18">
        <v>3229.9115999999995</v>
      </c>
      <c r="F18" s="18">
        <v>983.50695000000007</v>
      </c>
      <c r="G18" s="18">
        <v>1826.0958000000001</v>
      </c>
      <c r="H18" s="18">
        <v>64.808250000000001</v>
      </c>
      <c r="I18" s="18">
        <v>286.30890000000005</v>
      </c>
      <c r="J18" s="18">
        <v>26.89995</v>
      </c>
      <c r="K18" s="18">
        <v>5.1739500000000005</v>
      </c>
      <c r="L18" s="18">
        <v>2.6979000000000002</v>
      </c>
      <c r="M18" s="18">
        <v>2.5882500000000008</v>
      </c>
      <c r="N18" s="18">
        <v>0.91544999999999987</v>
      </c>
      <c r="P18" s="162" t="s">
        <v>52</v>
      </c>
      <c r="Q18" s="78">
        <v>4.9500000000000002E-2</v>
      </c>
      <c r="R18" s="78">
        <v>0.2702</v>
      </c>
      <c r="S18" s="84">
        <v>45.596699999999998</v>
      </c>
      <c r="T18" s="78">
        <v>2.2549999999999999</v>
      </c>
      <c r="U18" s="78">
        <v>0.58760000000000001</v>
      </c>
      <c r="V18" s="78">
        <v>7.0699999999999999E-2</v>
      </c>
      <c r="W18" s="78">
        <v>0.33689999999999998</v>
      </c>
      <c r="X18" s="28" t="s">
        <v>72</v>
      </c>
      <c r="Y18" s="78">
        <v>2.3E-3</v>
      </c>
      <c r="Z18" s="78">
        <v>8.0999999999999996E-3</v>
      </c>
      <c r="AA18" s="78">
        <v>2.9999999999999997E-4</v>
      </c>
      <c r="AB18" s="29" t="s">
        <v>72</v>
      </c>
    </row>
    <row r="19" spans="1:28">
      <c r="A19" s="163"/>
      <c r="B19" s="18" t="s">
        <v>30</v>
      </c>
      <c r="C19" s="30">
        <v>1352.4511500000001</v>
      </c>
      <c r="D19" s="18">
        <v>10441.117800000002</v>
      </c>
      <c r="E19" s="18">
        <v>11511.414000000001</v>
      </c>
      <c r="F19" s="18">
        <v>2411.5528499999996</v>
      </c>
      <c r="G19" s="18">
        <v>1514.9397000000001</v>
      </c>
      <c r="H19" s="18">
        <v>96.377250000000004</v>
      </c>
      <c r="I19" s="18">
        <v>138.9342</v>
      </c>
      <c r="J19" s="18">
        <v>60.468150000000001</v>
      </c>
      <c r="K19" s="18">
        <v>4.0596000000000005</v>
      </c>
      <c r="L19" s="18">
        <v>13.668000000000001</v>
      </c>
      <c r="M19" s="18">
        <v>8.6699999999999999E-2</v>
      </c>
      <c r="N19" s="18">
        <v>0.35954999999999998</v>
      </c>
      <c r="P19" s="163"/>
      <c r="Q19" s="75">
        <v>2.3E-2</v>
      </c>
      <c r="R19" s="75">
        <v>1.4157999999999999</v>
      </c>
      <c r="S19" s="76">
        <v>29.848500000000001</v>
      </c>
      <c r="T19" s="75">
        <v>3.3654000000000002</v>
      </c>
      <c r="U19" s="75">
        <v>2.2827000000000002</v>
      </c>
      <c r="V19" s="75">
        <v>3.6700000000000003E-2</v>
      </c>
      <c r="W19" s="75">
        <v>8.8800000000000004E-2</v>
      </c>
      <c r="X19" s="18" t="s">
        <v>72</v>
      </c>
      <c r="Y19" s="75">
        <v>3.0999999999999999E-3</v>
      </c>
      <c r="Z19" s="75">
        <v>1.0200000000000001E-2</v>
      </c>
      <c r="AA19" s="18" t="s">
        <v>72</v>
      </c>
      <c r="AB19" s="30" t="s">
        <v>72</v>
      </c>
    </row>
    <row r="20" spans="1:28" ht="15.75" thickBot="1">
      <c r="A20" s="163"/>
      <c r="B20" s="18" t="s">
        <v>40</v>
      </c>
      <c r="C20" s="30">
        <v>2220.1677</v>
      </c>
      <c r="D20" s="18">
        <v>9372.8692499999997</v>
      </c>
      <c r="E20" s="18">
        <v>3631.0495500000002</v>
      </c>
      <c r="F20" s="18">
        <v>878.54384999999991</v>
      </c>
      <c r="G20" s="18">
        <v>2120.8451999999997</v>
      </c>
      <c r="H20" s="18">
        <v>94.472400000000007</v>
      </c>
      <c r="I20" s="18">
        <v>241.45439999999999</v>
      </c>
      <c r="J20" s="18">
        <v>43.513199999999998</v>
      </c>
      <c r="K20" s="18">
        <v>5.1688499999999999</v>
      </c>
      <c r="L20" s="18">
        <v>3.6975000000000002</v>
      </c>
      <c r="M20" s="18">
        <v>1.0608</v>
      </c>
      <c r="N20" s="18">
        <v>1.6523999999999999</v>
      </c>
      <c r="P20" s="164"/>
      <c r="Q20" s="81">
        <v>2.7300000000000001E-2</v>
      </c>
      <c r="R20" s="81">
        <v>0.30059999999999998</v>
      </c>
      <c r="S20" s="83">
        <v>10.3027</v>
      </c>
      <c r="T20" s="81">
        <v>0.87129999999999996</v>
      </c>
      <c r="U20" s="81">
        <v>0.47039999999999998</v>
      </c>
      <c r="V20" s="81">
        <v>0.1381</v>
      </c>
      <c r="W20" s="81">
        <v>5.1000000000000004E-3</v>
      </c>
      <c r="X20" s="31" t="s">
        <v>72</v>
      </c>
      <c r="Y20" s="81">
        <v>2.5000000000000001E-3</v>
      </c>
      <c r="Z20" s="81">
        <v>3.0000000000000001E-3</v>
      </c>
      <c r="AA20" s="31" t="s">
        <v>72</v>
      </c>
      <c r="AB20" s="32" t="s">
        <v>72</v>
      </c>
    </row>
    <row r="21" spans="1:28" ht="15" customHeight="1">
      <c r="A21" s="163"/>
      <c r="B21" s="18" t="s">
        <v>32</v>
      </c>
      <c r="C21" s="30">
        <v>1643.43165</v>
      </c>
      <c r="D21" s="18">
        <v>14682.091650000002</v>
      </c>
      <c r="E21" s="18">
        <v>12474.6816</v>
      </c>
      <c r="F21" s="18">
        <v>2699.6391000000003</v>
      </c>
      <c r="G21" s="18">
        <v>1604.4574499999999</v>
      </c>
      <c r="H21" s="18">
        <v>136.52189999999999</v>
      </c>
      <c r="I21" s="18">
        <v>148.2927</v>
      </c>
      <c r="J21" s="18">
        <v>34.396950000000004</v>
      </c>
      <c r="K21" s="18">
        <v>4.335</v>
      </c>
      <c r="L21" s="18">
        <v>14.769600000000001</v>
      </c>
      <c r="M21" s="18">
        <v>0.19890000000000005</v>
      </c>
      <c r="N21" s="18">
        <v>0.33660000000000001</v>
      </c>
      <c r="T21" s="202" t="s">
        <v>74</v>
      </c>
      <c r="U21" s="202"/>
      <c r="V21" s="202"/>
      <c r="W21" s="202"/>
      <c r="X21" s="202"/>
      <c r="Y21" s="202"/>
      <c r="Z21" s="202"/>
      <c r="AA21" s="202"/>
      <c r="AB21" s="202"/>
    </row>
    <row r="22" spans="1:28" ht="15.75" thickBot="1">
      <c r="A22" s="164"/>
      <c r="B22" s="31" t="s">
        <v>42</v>
      </c>
      <c r="C22" s="32">
        <v>1891.7940000000001</v>
      </c>
      <c r="D22" s="31">
        <v>8257.9352999999992</v>
      </c>
      <c r="E22" s="31">
        <v>3107.4657000000002</v>
      </c>
      <c r="F22" s="31">
        <v>720.83654999999999</v>
      </c>
      <c r="G22" s="31">
        <v>1611.3959999999997</v>
      </c>
      <c r="H22" s="31">
        <v>83.637449999999987</v>
      </c>
      <c r="I22" s="31">
        <v>167.26215000000002</v>
      </c>
      <c r="J22" s="31">
        <v>15.937500000000002</v>
      </c>
      <c r="K22" s="31">
        <v>3.6720000000000002</v>
      </c>
      <c r="L22" s="31">
        <v>2.7514500000000002</v>
      </c>
      <c r="M22" s="31">
        <v>1.0990499999999999</v>
      </c>
      <c r="N22" s="31">
        <v>0.83895000000000008</v>
      </c>
    </row>
    <row r="23" spans="1:28">
      <c r="A23" s="162" t="s">
        <v>17</v>
      </c>
      <c r="B23" s="28" t="s">
        <v>24</v>
      </c>
      <c r="C23" s="29">
        <v>1729.3335000000002</v>
      </c>
      <c r="D23" s="28">
        <v>14369.42085</v>
      </c>
      <c r="E23" s="28">
        <v>9310.3330499999993</v>
      </c>
      <c r="F23" s="28">
        <v>1949.9493</v>
      </c>
      <c r="G23" s="28">
        <v>1709.1018000000001</v>
      </c>
      <c r="H23" s="28">
        <v>114.20940000000002</v>
      </c>
      <c r="I23" s="28">
        <v>159.21180000000001</v>
      </c>
      <c r="J23" s="28">
        <v>25.9284</v>
      </c>
      <c r="K23" s="28">
        <v>5.7120000000000015</v>
      </c>
      <c r="L23" s="28">
        <v>20.621849999999998</v>
      </c>
      <c r="M23" s="28">
        <v>0.30599999999999999</v>
      </c>
      <c r="N23" s="28">
        <v>0.31364999999999993</v>
      </c>
    </row>
    <row r="24" spans="1:28">
      <c r="A24" s="163"/>
      <c r="B24" s="18" t="s">
        <v>34</v>
      </c>
      <c r="C24" s="30">
        <v>1827.1591500000002</v>
      </c>
      <c r="D24" s="18">
        <v>8692.2436500000003</v>
      </c>
      <c r="E24" s="18">
        <v>2182.9300499999999</v>
      </c>
      <c r="F24" s="18">
        <v>800.83769999999981</v>
      </c>
      <c r="G24" s="18">
        <v>1402.0359000000001</v>
      </c>
      <c r="H24" s="18">
        <v>84.01485000000001</v>
      </c>
      <c r="I24" s="18">
        <v>100.03905</v>
      </c>
      <c r="J24" s="18">
        <v>18.301349999999996</v>
      </c>
      <c r="K24" s="18">
        <v>4.7124000000000006</v>
      </c>
      <c r="L24" s="18">
        <v>4.459950000000001</v>
      </c>
      <c r="M24" s="18">
        <v>0.73694999999999988</v>
      </c>
      <c r="N24" s="18">
        <v>0.98940000000000006</v>
      </c>
    </row>
    <row r="25" spans="1:28">
      <c r="A25" s="163"/>
      <c r="B25" s="18" t="s">
        <v>26</v>
      </c>
      <c r="C25" s="30">
        <v>1790.37285</v>
      </c>
      <c r="D25" s="18">
        <v>13217.420100000001</v>
      </c>
      <c r="E25" s="18">
        <v>12050.445749999999</v>
      </c>
      <c r="F25" s="18">
        <v>2102.6356500000002</v>
      </c>
      <c r="G25" s="18">
        <v>1741.38735</v>
      </c>
      <c r="H25" s="18">
        <v>117.44535</v>
      </c>
      <c r="I25" s="18">
        <v>211.04820000000004</v>
      </c>
      <c r="J25" s="18">
        <v>26.897400000000005</v>
      </c>
      <c r="K25" s="18">
        <v>5.1535500000000001</v>
      </c>
      <c r="L25" s="18">
        <v>17.569500000000001</v>
      </c>
      <c r="M25" s="18">
        <v>0.26519999999999999</v>
      </c>
      <c r="N25" s="18">
        <v>0.44879999999999992</v>
      </c>
    </row>
    <row r="26" spans="1:28" ht="15.75" thickBot="1">
      <c r="A26" s="163"/>
      <c r="B26" s="18" t="s">
        <v>36</v>
      </c>
      <c r="C26" s="30">
        <v>1921.90185</v>
      </c>
      <c r="D26" s="18">
        <v>9500.0046000000002</v>
      </c>
      <c r="E26" s="18">
        <v>4306.1161499999998</v>
      </c>
      <c r="F26" s="18">
        <v>836.74935000000005</v>
      </c>
      <c r="G26" s="18">
        <v>1554.3729000000001</v>
      </c>
      <c r="H26" s="18">
        <v>137.60820000000001</v>
      </c>
      <c r="I26" s="18">
        <v>156.52664999999999</v>
      </c>
      <c r="J26" s="18">
        <v>18.78585</v>
      </c>
      <c r="K26" s="18">
        <v>3.4195500000000001</v>
      </c>
      <c r="L26" s="18">
        <v>2.9069999999999996</v>
      </c>
      <c r="M26" s="18">
        <v>1.0863</v>
      </c>
      <c r="N26" s="18">
        <v>1.4356499999999999</v>
      </c>
    </row>
    <row r="27" spans="1:28">
      <c r="A27" s="163"/>
      <c r="B27" s="18" t="s">
        <v>28</v>
      </c>
      <c r="C27" s="30">
        <v>1553.7634500000001</v>
      </c>
      <c r="D27" s="18">
        <v>14269.488899999998</v>
      </c>
      <c r="E27" s="18">
        <v>16058.755050000002</v>
      </c>
      <c r="F27" s="18">
        <v>2866.4473499999999</v>
      </c>
      <c r="G27" s="18">
        <v>1423.45335</v>
      </c>
      <c r="H27" s="18">
        <v>108.96150000000002</v>
      </c>
      <c r="I27" s="18">
        <v>227.64870000000002</v>
      </c>
      <c r="J27" s="18">
        <v>41.998499999999993</v>
      </c>
      <c r="K27" s="18">
        <v>4.6792499999999997</v>
      </c>
      <c r="L27" s="18">
        <v>17.801549999999999</v>
      </c>
      <c r="M27" s="18">
        <v>0.14280000000000001</v>
      </c>
      <c r="N27" s="18">
        <v>0.40034999999999998</v>
      </c>
      <c r="Q27" s="197" t="s">
        <v>57</v>
      </c>
      <c r="R27" s="199" t="s">
        <v>59</v>
      </c>
      <c r="S27" s="199" t="s">
        <v>14</v>
      </c>
      <c r="T27" s="199"/>
      <c r="U27" s="199" t="s">
        <v>15</v>
      </c>
      <c r="V27" s="199"/>
      <c r="W27" s="203" t="s">
        <v>75</v>
      </c>
      <c r="X27" s="204"/>
    </row>
    <row r="28" spans="1:28" ht="15.75" thickBot="1">
      <c r="A28" s="163"/>
      <c r="B28" s="18" t="s">
        <v>38</v>
      </c>
      <c r="C28" s="30">
        <v>2139.9064499999999</v>
      </c>
      <c r="D28" s="18">
        <v>15022.1571</v>
      </c>
      <c r="E28" s="18">
        <v>5704.2225000000008</v>
      </c>
      <c r="F28" s="18">
        <v>1206.8027999999999</v>
      </c>
      <c r="G28" s="18">
        <v>1586.0643</v>
      </c>
      <c r="H28" s="18">
        <v>151.19205000000002</v>
      </c>
      <c r="I28" s="18">
        <v>137.7765</v>
      </c>
      <c r="J28" s="18">
        <v>22.511399999999998</v>
      </c>
      <c r="K28" s="18">
        <v>4.3222500000000004</v>
      </c>
      <c r="L28" s="18">
        <v>6.3979500000000007</v>
      </c>
      <c r="M28" s="18">
        <v>0.89505000000000001</v>
      </c>
      <c r="N28" s="18">
        <v>1.8308999999999997</v>
      </c>
      <c r="Q28" s="198"/>
      <c r="R28" s="200"/>
      <c r="S28" s="86" t="s">
        <v>54</v>
      </c>
      <c r="T28" s="86" t="s">
        <v>56</v>
      </c>
      <c r="U28" s="86" t="s">
        <v>54</v>
      </c>
      <c r="V28" s="86" t="s">
        <v>56</v>
      </c>
      <c r="W28" s="86" t="s">
        <v>54</v>
      </c>
      <c r="X28" s="87" t="s">
        <v>56</v>
      </c>
    </row>
    <row r="29" spans="1:28">
      <c r="A29" s="163"/>
      <c r="B29" s="18" t="s">
        <v>30</v>
      </c>
      <c r="C29" s="30">
        <v>2806.9788000000003</v>
      </c>
      <c r="D29" s="18">
        <v>14583.503549999999</v>
      </c>
      <c r="E29" s="18">
        <v>9384.3034500000012</v>
      </c>
      <c r="F29" s="18">
        <v>1842.82125</v>
      </c>
      <c r="G29" s="18">
        <v>1838.4888000000001</v>
      </c>
      <c r="H29" s="18">
        <v>74.442149999999998</v>
      </c>
      <c r="I29" s="18">
        <v>94.184250000000006</v>
      </c>
      <c r="J29" s="18">
        <v>26.762249999999995</v>
      </c>
      <c r="K29" s="18">
        <v>5.202</v>
      </c>
      <c r="L29" s="18">
        <v>17.595000000000002</v>
      </c>
      <c r="M29" s="18">
        <v>0.5048999999999999</v>
      </c>
      <c r="N29" s="18">
        <v>0.32129999999999997</v>
      </c>
      <c r="Q29" s="201" t="s">
        <v>11</v>
      </c>
      <c r="R29" s="27" t="s">
        <v>47</v>
      </c>
      <c r="S29" s="27">
        <v>1839.9494400000001</v>
      </c>
      <c r="T29" s="27">
        <v>314.87025999999997</v>
      </c>
      <c r="U29" s="27">
        <v>2148.86562</v>
      </c>
      <c r="V29" s="27">
        <v>72.743530000000007</v>
      </c>
      <c r="W29" s="27">
        <v>0.25</v>
      </c>
      <c r="X29" s="73">
        <v>0.14041999999999999</v>
      </c>
    </row>
    <row r="30" spans="1:28">
      <c r="A30" s="163"/>
      <c r="B30" s="18" t="s">
        <v>40</v>
      </c>
      <c r="C30" s="30">
        <v>2352.3265500000002</v>
      </c>
      <c r="D30" s="18">
        <v>14354.7099</v>
      </c>
      <c r="E30" s="18">
        <v>3726.9780000000001</v>
      </c>
      <c r="F30" s="18">
        <v>907.26959999999997</v>
      </c>
      <c r="G30" s="18">
        <v>1633.8385499999999</v>
      </c>
      <c r="H30" s="18">
        <v>75.357599999999991</v>
      </c>
      <c r="I30" s="18">
        <v>113.92125</v>
      </c>
      <c r="J30" s="18">
        <v>14.333550000000002</v>
      </c>
      <c r="K30" s="18">
        <v>4.3630500000000003</v>
      </c>
      <c r="L30" s="18">
        <v>2.9783999999999997</v>
      </c>
      <c r="M30" s="18">
        <v>0.88229999999999986</v>
      </c>
      <c r="N30" s="18">
        <v>0.90015000000000012</v>
      </c>
      <c r="Q30" s="193"/>
      <c r="R30" s="18" t="s">
        <v>48</v>
      </c>
      <c r="S30" s="18">
        <v>1701.6746700000001</v>
      </c>
      <c r="T30" s="18">
        <v>251.72184999999999</v>
      </c>
      <c r="U30" s="18">
        <v>2188.9256099999998</v>
      </c>
      <c r="V30" s="18">
        <v>208.64807999999999</v>
      </c>
      <c r="W30" s="85">
        <v>7.2569999999999996E-2</v>
      </c>
      <c r="X30" s="30">
        <v>4.65E-2</v>
      </c>
    </row>
    <row r="31" spans="1:28">
      <c r="A31" s="163"/>
      <c r="B31" s="18" t="s">
        <v>32</v>
      </c>
      <c r="C31" s="30">
        <v>1679.1444000000001</v>
      </c>
      <c r="D31" s="18">
        <v>15106.906349999999</v>
      </c>
      <c r="E31" s="18">
        <v>14185.466400000005</v>
      </c>
      <c r="F31" s="18">
        <v>2575.0435500000003</v>
      </c>
      <c r="G31" s="18">
        <v>1476.6999000000001</v>
      </c>
      <c r="H31" s="18">
        <v>83.267700000000005</v>
      </c>
      <c r="I31" s="18">
        <v>266.11544999999995</v>
      </c>
      <c r="J31" s="18">
        <v>56.19435</v>
      </c>
      <c r="K31" s="18">
        <v>5.632950000000001</v>
      </c>
      <c r="L31" s="18">
        <v>13.65015</v>
      </c>
      <c r="M31" s="18">
        <v>0.11219999999999998</v>
      </c>
      <c r="N31" s="18">
        <v>0.42330000000000007</v>
      </c>
      <c r="Q31" s="193"/>
      <c r="R31" s="18" t="s">
        <v>49</v>
      </c>
      <c r="S31" s="18">
        <v>1911.9186</v>
      </c>
      <c r="T31" s="18">
        <v>507.86376000000001</v>
      </c>
      <c r="U31" s="18">
        <v>1987.45623</v>
      </c>
      <c r="V31" s="18">
        <v>260.44105999999999</v>
      </c>
      <c r="W31" s="18">
        <v>6.8400000000000002E-2</v>
      </c>
      <c r="X31" s="30">
        <v>2.5870000000000001E-2</v>
      </c>
    </row>
    <row r="32" spans="1:28" ht="15.75" thickBot="1">
      <c r="A32" s="164"/>
      <c r="B32" s="31" t="s">
        <v>42</v>
      </c>
      <c r="C32" s="32">
        <v>1695.9871500000002</v>
      </c>
      <c r="D32" s="31">
        <v>8287.2348000000002</v>
      </c>
      <c r="E32" s="31">
        <v>1945.7086500000003</v>
      </c>
      <c r="F32" s="31">
        <v>641.94209999999998</v>
      </c>
      <c r="G32" s="31">
        <v>1205.4105</v>
      </c>
      <c r="H32" s="31">
        <v>64.484400000000008</v>
      </c>
      <c r="I32" s="31">
        <v>93.064800000000005</v>
      </c>
      <c r="J32" s="31">
        <v>18.492599999999999</v>
      </c>
      <c r="K32" s="31">
        <v>4.1004000000000005</v>
      </c>
      <c r="L32" s="31">
        <v>2.8483499999999999</v>
      </c>
      <c r="M32" s="31">
        <v>0.60944999999999994</v>
      </c>
      <c r="N32" s="31">
        <v>0.96900000000000008</v>
      </c>
      <c r="Q32" s="193"/>
      <c r="R32" s="18" t="s">
        <v>50</v>
      </c>
      <c r="S32" s="18">
        <v>1620.1312800000001</v>
      </c>
      <c r="T32" s="18">
        <v>400.32539000000003</v>
      </c>
      <c r="U32" s="18">
        <v>1974.76692</v>
      </c>
      <c r="V32" s="18">
        <v>145.19943000000001</v>
      </c>
      <c r="W32" s="18">
        <v>8.9829999999999993E-2</v>
      </c>
      <c r="X32" s="30">
        <v>1.8939999999999999E-2</v>
      </c>
    </row>
    <row r="33" spans="1:24">
      <c r="A33" s="162" t="s">
        <v>18</v>
      </c>
      <c r="B33" s="28" t="s">
        <v>24</v>
      </c>
      <c r="C33" s="29">
        <v>2222.23065</v>
      </c>
      <c r="D33" s="28">
        <v>14847.084300000002</v>
      </c>
      <c r="E33" s="28">
        <v>13919.215800000004</v>
      </c>
      <c r="F33" s="28">
        <v>2236.3602000000001</v>
      </c>
      <c r="G33" s="28">
        <v>1842.7727999999997</v>
      </c>
      <c r="H33" s="28">
        <v>79.66964999999999</v>
      </c>
      <c r="I33" s="28">
        <v>133.95405</v>
      </c>
      <c r="J33" s="28">
        <v>25.673400000000001</v>
      </c>
      <c r="K33" s="28">
        <v>4.3069500000000005</v>
      </c>
      <c r="L33" s="28">
        <v>17.992799999999999</v>
      </c>
      <c r="M33" s="28">
        <v>0.73440000000000005</v>
      </c>
      <c r="N33" s="28">
        <v>0.29580000000000001</v>
      </c>
      <c r="Q33" s="193"/>
      <c r="R33" s="18" t="s">
        <v>51</v>
      </c>
      <c r="S33" s="18">
        <v>1723.4154599999999</v>
      </c>
      <c r="T33" s="18">
        <v>391.43169</v>
      </c>
      <c r="U33" s="18">
        <v>2191.5684299999998</v>
      </c>
      <c r="V33" s="18">
        <v>388.68788000000001</v>
      </c>
      <c r="W33" s="18">
        <v>7.1569999999999995E-2</v>
      </c>
      <c r="X33" s="30">
        <v>4.6219999999999997E-2</v>
      </c>
    </row>
    <row r="34" spans="1:24">
      <c r="A34" s="163"/>
      <c r="B34" s="18" t="s">
        <v>34</v>
      </c>
      <c r="C34" s="30">
        <v>2224.7424000000001</v>
      </c>
      <c r="D34" s="18">
        <v>9497.0925000000007</v>
      </c>
      <c r="E34" s="18">
        <v>3251.4157499999997</v>
      </c>
      <c r="F34" s="18">
        <v>829.06619999999998</v>
      </c>
      <c r="G34" s="18">
        <v>1779.7674</v>
      </c>
      <c r="H34" s="18">
        <v>60.478349999999999</v>
      </c>
      <c r="I34" s="18">
        <v>108.19905</v>
      </c>
      <c r="J34" s="18">
        <v>18.17895</v>
      </c>
      <c r="K34" s="18">
        <v>3.78165</v>
      </c>
      <c r="L34" s="18">
        <v>5.0668500000000005</v>
      </c>
      <c r="M34" s="18">
        <v>1.1832</v>
      </c>
      <c r="N34" s="18">
        <v>0.88739999999999997</v>
      </c>
      <c r="Q34" s="173"/>
      <c r="R34" s="18" t="s">
        <v>52</v>
      </c>
      <c r="S34" s="18">
        <v>1556.0528400000001</v>
      </c>
      <c r="T34" s="18">
        <v>333.94641999999999</v>
      </c>
      <c r="U34" s="18">
        <v>2174.2049699999998</v>
      </c>
      <c r="V34" s="18">
        <v>98.613780000000006</v>
      </c>
      <c r="W34" s="18">
        <v>3.3270000000000001E-2</v>
      </c>
      <c r="X34" s="30">
        <v>1.422E-2</v>
      </c>
    </row>
    <row r="35" spans="1:24">
      <c r="A35" s="163"/>
      <c r="B35" s="18" t="s">
        <v>26</v>
      </c>
      <c r="C35" s="30">
        <v>1782.1465500000002</v>
      </c>
      <c r="D35" s="18">
        <v>15047.81265</v>
      </c>
      <c r="E35" s="18">
        <v>11435.42145</v>
      </c>
      <c r="F35" s="18">
        <v>1987.3297500000003</v>
      </c>
      <c r="G35" s="18">
        <v>1504.51785</v>
      </c>
      <c r="H35" s="18">
        <v>91.700549999999993</v>
      </c>
      <c r="I35" s="18">
        <v>84.142350000000008</v>
      </c>
      <c r="J35" s="18">
        <v>37.5717</v>
      </c>
      <c r="K35" s="18">
        <v>4.4089499999999999</v>
      </c>
      <c r="L35" s="18">
        <v>18.484949999999998</v>
      </c>
      <c r="M35" s="18">
        <v>0.72929999999999995</v>
      </c>
      <c r="N35" s="18">
        <v>0.25755</v>
      </c>
      <c r="Q35" s="192" t="s">
        <v>3</v>
      </c>
      <c r="R35" s="18" t="s">
        <v>47</v>
      </c>
      <c r="S35" s="18">
        <v>13273.750620000001</v>
      </c>
      <c r="T35" s="18">
        <v>1355.8636799999999</v>
      </c>
      <c r="U35" s="18">
        <v>11749.939979999999</v>
      </c>
      <c r="V35" s="18">
        <v>1503.2766300000001</v>
      </c>
      <c r="W35" s="18">
        <v>0.85367000000000004</v>
      </c>
      <c r="X35" s="30">
        <v>0.59928999999999999</v>
      </c>
    </row>
    <row r="36" spans="1:24">
      <c r="A36" s="163"/>
      <c r="B36" s="18" t="s">
        <v>36</v>
      </c>
      <c r="C36" s="30">
        <v>1856.9814000000003</v>
      </c>
      <c r="D36" s="18">
        <v>8871.0241499999993</v>
      </c>
      <c r="E36" s="18">
        <v>3822.2867999999999</v>
      </c>
      <c r="F36" s="18">
        <v>869.4199500000002</v>
      </c>
      <c r="G36" s="18">
        <v>1237.2064499999999</v>
      </c>
      <c r="H36" s="18">
        <v>90.101700000000022</v>
      </c>
      <c r="I36" s="18">
        <v>108.09195000000003</v>
      </c>
      <c r="J36" s="18">
        <v>20.152649999999998</v>
      </c>
      <c r="K36" s="18">
        <v>3.0217499999999999</v>
      </c>
      <c r="L36" s="18">
        <v>4.5084000000000009</v>
      </c>
      <c r="M36" s="18">
        <v>1.1653499999999999</v>
      </c>
      <c r="N36" s="18">
        <v>0.68595000000000017</v>
      </c>
      <c r="Q36" s="193"/>
      <c r="R36" s="18" t="s">
        <v>48</v>
      </c>
      <c r="S36" s="18">
        <v>14026.46574</v>
      </c>
      <c r="T36" s="18">
        <v>3692.2585899999999</v>
      </c>
      <c r="U36" s="18">
        <v>10066.635</v>
      </c>
      <c r="V36" s="18">
        <v>2401.06477</v>
      </c>
      <c r="W36" s="18">
        <v>0.45933000000000002</v>
      </c>
      <c r="X36" s="30">
        <v>0.51909000000000005</v>
      </c>
    </row>
    <row r="37" spans="1:24">
      <c r="A37" s="163"/>
      <c r="B37" s="18" t="s">
        <v>28</v>
      </c>
      <c r="C37" s="30">
        <v>1186.8847500000002</v>
      </c>
      <c r="D37" s="18">
        <v>12695.0322</v>
      </c>
      <c r="E37" s="18">
        <v>11866.154700000001</v>
      </c>
      <c r="F37" s="18">
        <v>2210.6026499999998</v>
      </c>
      <c r="G37" s="18">
        <v>1395.0259499999997</v>
      </c>
      <c r="H37" s="18">
        <v>74.845050000000001</v>
      </c>
      <c r="I37" s="18">
        <v>112.41675000000002</v>
      </c>
      <c r="J37" s="18">
        <v>35.488350000000004</v>
      </c>
      <c r="K37" s="18">
        <v>4.4701499999999994</v>
      </c>
      <c r="L37" s="18">
        <v>17.70975</v>
      </c>
      <c r="M37" s="18">
        <v>0.14280000000000001</v>
      </c>
      <c r="N37" s="18">
        <v>0.30344999999999994</v>
      </c>
      <c r="Q37" s="193"/>
      <c r="R37" s="18" t="s">
        <v>49</v>
      </c>
      <c r="S37" s="18">
        <v>14309.347949999999</v>
      </c>
      <c r="T37" s="18">
        <v>690.79024000000004</v>
      </c>
      <c r="U37" s="18">
        <v>11171.27001</v>
      </c>
      <c r="V37" s="18">
        <v>3248.8451700000001</v>
      </c>
      <c r="W37" s="18">
        <v>0.47556999999999999</v>
      </c>
      <c r="X37" s="30">
        <v>0.47239999999999999</v>
      </c>
    </row>
    <row r="38" spans="1:24">
      <c r="A38" s="163"/>
      <c r="B38" s="18" t="s">
        <v>38</v>
      </c>
      <c r="C38" s="30">
        <v>1903.2664500000003</v>
      </c>
      <c r="D38" s="18">
        <v>10821.009150000002</v>
      </c>
      <c r="E38" s="18">
        <v>3242.0011499999996</v>
      </c>
      <c r="F38" s="18">
        <v>1086.0934500000001</v>
      </c>
      <c r="G38" s="18">
        <v>1557.7057500000001</v>
      </c>
      <c r="H38" s="18">
        <v>62.74785</v>
      </c>
      <c r="I38" s="18">
        <v>131.66159999999999</v>
      </c>
      <c r="J38" s="18">
        <v>22.91685</v>
      </c>
      <c r="K38" s="18">
        <v>4.9316999999999993</v>
      </c>
      <c r="L38" s="18">
        <v>4.7863499999999997</v>
      </c>
      <c r="M38" s="18">
        <v>0.92054999999999998</v>
      </c>
      <c r="N38" s="18">
        <v>0.7956000000000002</v>
      </c>
      <c r="Q38" s="193"/>
      <c r="R38" s="18" t="s">
        <v>50</v>
      </c>
      <c r="S38" s="18">
        <v>14385.98616</v>
      </c>
      <c r="T38" s="18">
        <v>1865.6553899999999</v>
      </c>
      <c r="U38" s="18">
        <v>10104.721799999999</v>
      </c>
      <c r="V38" s="18">
        <v>883.87490000000003</v>
      </c>
      <c r="W38" s="18">
        <v>1.58413</v>
      </c>
      <c r="X38" s="30">
        <v>1.0559700000000001</v>
      </c>
    </row>
    <row r="39" spans="1:24">
      <c r="A39" s="163"/>
      <c r="B39" s="18" t="s">
        <v>30</v>
      </c>
      <c r="C39" s="30">
        <v>1524.8030999999999</v>
      </c>
      <c r="D39" s="18">
        <v>16934.001749999999</v>
      </c>
      <c r="E39" s="18">
        <v>18786.34215</v>
      </c>
      <c r="F39" s="18">
        <v>2655.7612499999996</v>
      </c>
      <c r="G39" s="18">
        <v>1225.2112500000001</v>
      </c>
      <c r="H39" s="18">
        <v>295.55520000000001</v>
      </c>
      <c r="I39" s="18">
        <v>134.91540000000001</v>
      </c>
      <c r="J39" s="18">
        <v>39.298049999999996</v>
      </c>
      <c r="K39" s="18">
        <v>3.5521500000000006</v>
      </c>
      <c r="L39" s="18">
        <v>24.640650000000001</v>
      </c>
      <c r="M39" s="18">
        <v>0.54569999999999996</v>
      </c>
      <c r="N39" s="18">
        <v>0.48960000000000004</v>
      </c>
      <c r="Q39" s="193"/>
      <c r="R39" s="18" t="s">
        <v>51</v>
      </c>
      <c r="S39" s="18">
        <v>15986.828729999999</v>
      </c>
      <c r="T39" s="18">
        <v>3722.3603199999998</v>
      </c>
      <c r="U39" s="18">
        <v>12808.152239999999</v>
      </c>
      <c r="V39" s="18">
        <v>2943.24134</v>
      </c>
      <c r="W39" s="18">
        <v>1.13957</v>
      </c>
      <c r="X39" s="30">
        <v>0.46657999999999999</v>
      </c>
    </row>
    <row r="40" spans="1:24">
      <c r="A40" s="163"/>
      <c r="B40" s="18" t="s">
        <v>40</v>
      </c>
      <c r="C40" s="30">
        <v>1921.8788999999999</v>
      </c>
      <c r="D40" s="18">
        <v>10876.754700000001</v>
      </c>
      <c r="E40" s="18">
        <v>6074.6278499999999</v>
      </c>
      <c r="F40" s="18">
        <v>832.41435000000024</v>
      </c>
      <c r="G40" s="18">
        <v>1361.0548499999998</v>
      </c>
      <c r="H40" s="18">
        <v>102.96389999999998</v>
      </c>
      <c r="I40" s="18">
        <v>91.096199999999996</v>
      </c>
      <c r="J40" s="18">
        <v>14.101500000000001</v>
      </c>
      <c r="K40" s="18">
        <v>2.6061000000000001</v>
      </c>
      <c r="L40" s="18">
        <v>3.7663500000000005</v>
      </c>
      <c r="M40" s="18">
        <v>1.2724500000000001</v>
      </c>
      <c r="N40" s="18">
        <v>1.07355</v>
      </c>
      <c r="Q40" s="173"/>
      <c r="R40" s="18" t="s">
        <v>52</v>
      </c>
      <c r="S40" s="18">
        <v>13271.601479999999</v>
      </c>
      <c r="T40" s="18">
        <v>2929.8504800000001</v>
      </c>
      <c r="U40" s="18">
        <v>13363.94922</v>
      </c>
      <c r="V40" s="18">
        <v>2428.3652999999999</v>
      </c>
      <c r="W40" s="18">
        <v>0.66220000000000001</v>
      </c>
      <c r="X40" s="30">
        <v>0.65281</v>
      </c>
    </row>
    <row r="41" spans="1:24">
      <c r="A41" s="163"/>
      <c r="B41" s="18" t="s">
        <v>32</v>
      </c>
      <c r="C41" s="30">
        <v>1384.5913499999999</v>
      </c>
      <c r="D41" s="18">
        <v>12405.999900000001</v>
      </c>
      <c r="E41" s="18">
        <v>12050.165250000002</v>
      </c>
      <c r="F41" s="18">
        <v>2634.5273999999999</v>
      </c>
      <c r="G41" s="18">
        <v>1325.4058500000001</v>
      </c>
      <c r="H41" s="18">
        <v>96.632249999999999</v>
      </c>
      <c r="I41" s="18">
        <v>125.93684999999998</v>
      </c>
      <c r="J41" s="18">
        <v>36.8628</v>
      </c>
      <c r="K41" s="18">
        <v>3.2002499999999992</v>
      </c>
      <c r="L41" s="18">
        <v>17.215049999999998</v>
      </c>
      <c r="M41" s="18">
        <v>9.69E-2</v>
      </c>
      <c r="N41" s="18">
        <v>0.61710000000000009</v>
      </c>
      <c r="Q41" s="192" t="s">
        <v>4</v>
      </c>
      <c r="R41" s="18" t="s">
        <v>47</v>
      </c>
      <c r="S41" s="18">
        <v>10582.416359999999</v>
      </c>
      <c r="T41" s="18">
        <v>1302.16381</v>
      </c>
      <c r="U41" s="18">
        <v>3493.1501400000002</v>
      </c>
      <c r="V41" s="18">
        <v>1290.00945</v>
      </c>
      <c r="W41" s="18">
        <v>7.4643699999999997</v>
      </c>
      <c r="X41" s="30">
        <v>0.54525999999999997</v>
      </c>
    </row>
    <row r="42" spans="1:24" ht="15.75" thickBot="1">
      <c r="A42" s="164"/>
      <c r="B42" s="31" t="s">
        <v>42</v>
      </c>
      <c r="C42" s="32">
        <v>1966.9654500000004</v>
      </c>
      <c r="D42" s="31">
        <v>10457.728500000003</v>
      </c>
      <c r="E42" s="31">
        <v>2599.7912999999999</v>
      </c>
      <c r="F42" s="31">
        <v>775.26120000000003</v>
      </c>
      <c r="G42" s="31">
        <v>1553.0061000000001</v>
      </c>
      <c r="H42" s="31">
        <v>42.564600000000006</v>
      </c>
      <c r="I42" s="31">
        <v>133.78829999999999</v>
      </c>
      <c r="J42" s="31">
        <v>13.757249999999997</v>
      </c>
      <c r="K42" s="31">
        <v>2.3868</v>
      </c>
      <c r="L42" s="31">
        <v>6.489749999999999</v>
      </c>
      <c r="M42" s="31">
        <v>0.48705000000000004</v>
      </c>
      <c r="N42" s="31">
        <v>0.6553500000000001</v>
      </c>
      <c r="Q42" s="193"/>
      <c r="R42" s="18" t="s">
        <v>48</v>
      </c>
      <c r="S42" s="18">
        <v>12583.273349999999</v>
      </c>
      <c r="T42" s="18">
        <v>958.87690999999995</v>
      </c>
      <c r="U42" s="18">
        <v>3124.1615700000002</v>
      </c>
      <c r="V42" s="18">
        <v>481.16045000000003</v>
      </c>
      <c r="W42" s="18">
        <v>4.0862699999999998</v>
      </c>
      <c r="X42" s="30">
        <v>1.60337</v>
      </c>
    </row>
    <row r="43" spans="1:24">
      <c r="A43" s="162" t="s">
        <v>19</v>
      </c>
      <c r="B43" s="28" t="s">
        <v>24</v>
      </c>
      <c r="C43" s="29">
        <v>1680.1210499999997</v>
      </c>
      <c r="D43" s="28">
        <v>19579.68795</v>
      </c>
      <c r="E43" s="28">
        <v>18049.27995</v>
      </c>
      <c r="F43" s="28">
        <v>2862.4234500000002</v>
      </c>
      <c r="G43" s="28">
        <v>1862.3874000000001</v>
      </c>
      <c r="H43" s="28">
        <v>89.385149999999996</v>
      </c>
      <c r="I43" s="28">
        <v>118.13385</v>
      </c>
      <c r="J43" s="28">
        <v>44.362349999999999</v>
      </c>
      <c r="K43" s="28">
        <v>3.8989500000000001</v>
      </c>
      <c r="L43" s="28">
        <v>14.654849999999998</v>
      </c>
      <c r="M43" s="28">
        <v>0.93330000000000002</v>
      </c>
      <c r="N43" s="28">
        <v>0.153</v>
      </c>
      <c r="Q43" s="193"/>
      <c r="R43" s="18" t="s">
        <v>49</v>
      </c>
      <c r="S43" s="18">
        <v>12197.86074</v>
      </c>
      <c r="T43" s="18">
        <v>2963.6435799999999</v>
      </c>
      <c r="U43" s="18">
        <v>3573.1910699999999</v>
      </c>
      <c r="V43" s="18">
        <v>1555.92812</v>
      </c>
      <c r="W43" s="18">
        <v>3.6741000000000001</v>
      </c>
      <c r="X43" s="30">
        <v>1.2826599999999999</v>
      </c>
    </row>
    <row r="44" spans="1:24">
      <c r="A44" s="163"/>
      <c r="B44" s="18" t="s">
        <v>34</v>
      </c>
      <c r="C44" s="30">
        <v>2294.3319000000001</v>
      </c>
      <c r="D44" s="18">
        <v>15920.170200000004</v>
      </c>
      <c r="E44" s="18">
        <v>5870.3397000000004</v>
      </c>
      <c r="F44" s="18">
        <v>1008.1425000000002</v>
      </c>
      <c r="G44" s="18">
        <v>1653.2976000000001</v>
      </c>
      <c r="H44" s="18">
        <v>70.647750000000002</v>
      </c>
      <c r="I44" s="18">
        <v>84.053100000000001</v>
      </c>
      <c r="J44" s="18">
        <v>17.551650000000002</v>
      </c>
      <c r="K44" s="18">
        <v>2.2312500000000002</v>
      </c>
      <c r="L44" s="18">
        <v>2.6979000000000002</v>
      </c>
      <c r="M44" s="18">
        <v>1.0021500000000001</v>
      </c>
      <c r="N44" s="18">
        <v>0.6553500000000001</v>
      </c>
      <c r="Q44" s="193"/>
      <c r="R44" s="18" t="s">
        <v>50</v>
      </c>
      <c r="S44" s="18">
        <v>13611.459870000001</v>
      </c>
      <c r="T44" s="18">
        <v>3045.2009200000002</v>
      </c>
      <c r="U44" s="18">
        <v>3798.02457</v>
      </c>
      <c r="V44" s="18">
        <v>1344.1742200000001</v>
      </c>
      <c r="W44" s="18">
        <v>5.66927</v>
      </c>
      <c r="X44" s="30">
        <v>2.6339600000000001</v>
      </c>
    </row>
    <row r="45" spans="1:24">
      <c r="A45" s="163"/>
      <c r="B45" s="18" t="s">
        <v>26</v>
      </c>
      <c r="C45" s="30">
        <v>1464.1895999999999</v>
      </c>
      <c r="D45" s="18">
        <v>10777.919249999999</v>
      </c>
      <c r="E45" s="18">
        <v>10713.366</v>
      </c>
      <c r="F45" s="18">
        <v>1620.3209999999997</v>
      </c>
      <c r="G45" s="18">
        <v>1488.2488499999999</v>
      </c>
      <c r="H45" s="18">
        <v>86.883599999999987</v>
      </c>
      <c r="I45" s="18">
        <v>119.73014999999999</v>
      </c>
      <c r="J45" s="18">
        <v>20.680499999999999</v>
      </c>
      <c r="K45" s="18">
        <v>2.9477999999999995</v>
      </c>
      <c r="L45" s="18">
        <v>15.470850000000002</v>
      </c>
      <c r="M45" s="18">
        <v>0.54059999999999997</v>
      </c>
      <c r="N45" s="18">
        <v>5.8649999999999987E-2</v>
      </c>
      <c r="Q45" s="193"/>
      <c r="R45" s="18" t="s">
        <v>51</v>
      </c>
      <c r="S45" s="18">
        <v>14527.629989999999</v>
      </c>
      <c r="T45" s="18">
        <v>3477.7418400000001</v>
      </c>
      <c r="U45" s="18">
        <v>4149.2564700000003</v>
      </c>
      <c r="V45" s="18">
        <v>1387.34276</v>
      </c>
      <c r="W45" s="18">
        <v>18.5108</v>
      </c>
      <c r="X45" s="30">
        <v>20.045870000000001</v>
      </c>
    </row>
    <row r="46" spans="1:24">
      <c r="A46" s="163"/>
      <c r="B46" s="18" t="s">
        <v>36</v>
      </c>
      <c r="C46" s="30">
        <v>1816.5333000000001</v>
      </c>
      <c r="D46" s="18">
        <v>9007.6301999999996</v>
      </c>
      <c r="E46" s="18">
        <v>2853.5290500000001</v>
      </c>
      <c r="F46" s="18">
        <v>750.17175000000009</v>
      </c>
      <c r="G46" s="18">
        <v>1079.04015</v>
      </c>
      <c r="H46" s="18">
        <v>94.796250000000001</v>
      </c>
      <c r="I46" s="18">
        <v>80.164350000000013</v>
      </c>
      <c r="J46" s="18">
        <v>14.810400000000001</v>
      </c>
      <c r="K46" s="18">
        <v>1.8716999999999999</v>
      </c>
      <c r="L46" s="18">
        <v>3.3022500000000004</v>
      </c>
      <c r="M46" s="18">
        <v>0.75480000000000003</v>
      </c>
      <c r="N46" s="18">
        <v>0.87974999999999992</v>
      </c>
      <c r="Q46" s="173"/>
      <c r="R46" s="18" t="s">
        <v>52</v>
      </c>
      <c r="S46" s="18">
        <v>14264.4807</v>
      </c>
      <c r="T46" s="18">
        <v>2107.6060200000002</v>
      </c>
      <c r="U46" s="18">
        <v>5611.4973600000003</v>
      </c>
      <c r="V46" s="18">
        <v>1296.0976800000001</v>
      </c>
      <c r="W46" s="18">
        <v>28.582630000000002</v>
      </c>
      <c r="X46" s="30">
        <v>17.68102</v>
      </c>
    </row>
    <row r="47" spans="1:24">
      <c r="A47" s="163"/>
      <c r="B47" s="18" t="s">
        <v>28</v>
      </c>
      <c r="C47" s="30">
        <v>1290.3969</v>
      </c>
      <c r="D47" s="18">
        <v>19634.762849999999</v>
      </c>
      <c r="E47" s="18">
        <v>17405.580900000004</v>
      </c>
      <c r="F47" s="18">
        <v>3097.1025</v>
      </c>
      <c r="G47" s="18">
        <v>1592.9416499999998</v>
      </c>
      <c r="H47" s="18">
        <v>148.70070000000001</v>
      </c>
      <c r="I47" s="18">
        <v>67.455150000000003</v>
      </c>
      <c r="J47" s="18">
        <v>27.045300000000001</v>
      </c>
      <c r="K47" s="18">
        <v>4.1284500000000008</v>
      </c>
      <c r="L47" s="18">
        <v>19.571249999999999</v>
      </c>
      <c r="M47" s="18">
        <v>2.3205</v>
      </c>
      <c r="N47" s="18">
        <v>0.46155000000000007</v>
      </c>
      <c r="Q47" s="192" t="s">
        <v>1</v>
      </c>
      <c r="R47" s="18" t="s">
        <v>47</v>
      </c>
      <c r="S47" s="18">
        <v>1963.3842299999999</v>
      </c>
      <c r="T47" s="18">
        <v>234.06453999999999</v>
      </c>
      <c r="U47" s="18">
        <v>879.90401999999995</v>
      </c>
      <c r="V47" s="18">
        <v>312.48070999999999</v>
      </c>
      <c r="W47" s="18">
        <v>1.32273</v>
      </c>
      <c r="X47" s="30">
        <v>0.21812000000000001</v>
      </c>
    </row>
    <row r="48" spans="1:24">
      <c r="A48" s="163"/>
      <c r="B48" s="18" t="s">
        <v>38</v>
      </c>
      <c r="C48" s="30">
        <v>2014.5790500000003</v>
      </c>
      <c r="D48" s="18">
        <v>11851.321350000002</v>
      </c>
      <c r="E48" s="18">
        <v>4750.01505</v>
      </c>
      <c r="F48" s="18">
        <v>776.87279999999998</v>
      </c>
      <c r="G48" s="18">
        <v>1293.8087999999998</v>
      </c>
      <c r="H48" s="18">
        <v>74.699699999999993</v>
      </c>
      <c r="I48" s="18">
        <v>79.814999999999998</v>
      </c>
      <c r="J48" s="18">
        <v>13.65015</v>
      </c>
      <c r="K48" s="18">
        <v>1.2137999999999998</v>
      </c>
      <c r="L48" s="18">
        <v>2.52705</v>
      </c>
      <c r="M48" s="18">
        <v>1.1347500000000001</v>
      </c>
      <c r="N48" s="18">
        <v>1.7263500000000001</v>
      </c>
      <c r="Q48" s="193"/>
      <c r="R48" s="18" t="s">
        <v>48</v>
      </c>
      <c r="S48" s="18">
        <v>2619.55584</v>
      </c>
      <c r="T48" s="18">
        <v>202.40074000000001</v>
      </c>
      <c r="U48" s="18">
        <v>835.91142000000002</v>
      </c>
      <c r="V48" s="18">
        <v>100.24858999999999</v>
      </c>
      <c r="W48" s="18">
        <v>0.71116999999999997</v>
      </c>
      <c r="X48" s="30">
        <v>0.32651999999999998</v>
      </c>
    </row>
    <row r="49" spans="1:24">
      <c r="A49" s="163"/>
      <c r="B49" s="18" t="s">
        <v>30</v>
      </c>
      <c r="C49" s="30">
        <v>1884.0751500000003</v>
      </c>
      <c r="D49" s="18">
        <v>14897.434050000002</v>
      </c>
      <c r="E49" s="18">
        <v>15448.9557</v>
      </c>
      <c r="F49" s="18">
        <v>2557.9560000000001</v>
      </c>
      <c r="G49" s="18">
        <v>1708.6785000000002</v>
      </c>
      <c r="H49" s="18">
        <v>140.1123</v>
      </c>
      <c r="I49" s="18">
        <v>84.035249999999991</v>
      </c>
      <c r="J49" s="18">
        <v>32.040749999999996</v>
      </c>
      <c r="K49" s="18">
        <v>1.2749999999999999</v>
      </c>
      <c r="L49" s="18">
        <v>17.426699999999997</v>
      </c>
      <c r="M49" s="18">
        <v>0.6553500000000001</v>
      </c>
      <c r="N49" s="18">
        <v>0.17595000000000002</v>
      </c>
      <c r="Q49" s="193"/>
      <c r="R49" s="18" t="s">
        <v>49</v>
      </c>
      <c r="S49" s="18">
        <v>2267.3794200000002</v>
      </c>
      <c r="T49" s="18">
        <v>436.37473</v>
      </c>
      <c r="U49" s="18">
        <v>878.72031000000004</v>
      </c>
      <c r="V49" s="18">
        <v>207.57189</v>
      </c>
      <c r="W49" s="18">
        <v>0.53996999999999995</v>
      </c>
      <c r="X49" s="30">
        <v>0.21282000000000001</v>
      </c>
    </row>
    <row r="50" spans="1:24">
      <c r="A50" s="163"/>
      <c r="B50" s="18" t="s">
        <v>40</v>
      </c>
      <c r="C50" s="30">
        <v>2816.7350999999999</v>
      </c>
      <c r="D50" s="18">
        <v>15662.194350000002</v>
      </c>
      <c r="E50" s="18">
        <v>4677.9469500000005</v>
      </c>
      <c r="F50" s="18">
        <v>1257.7008000000001</v>
      </c>
      <c r="G50" s="18">
        <v>2073.3795</v>
      </c>
      <c r="H50" s="18">
        <v>79.957799999999992</v>
      </c>
      <c r="I50" s="18">
        <v>106.4217</v>
      </c>
      <c r="J50" s="18">
        <v>23.1693</v>
      </c>
      <c r="K50" s="18">
        <v>2.7565499999999998</v>
      </c>
      <c r="L50" s="18">
        <v>2.2516499999999997</v>
      </c>
      <c r="M50" s="18">
        <v>1.5350999999999999</v>
      </c>
      <c r="N50" s="18">
        <v>0.52274999999999994</v>
      </c>
      <c r="Q50" s="193"/>
      <c r="R50" s="18" t="s">
        <v>50</v>
      </c>
      <c r="S50" s="18">
        <v>2344.9162500000002</v>
      </c>
      <c r="T50" s="18">
        <v>290.77134000000001</v>
      </c>
      <c r="U50" s="18">
        <v>878.45102999999995</v>
      </c>
      <c r="V50" s="18">
        <v>120.83389</v>
      </c>
      <c r="W50" s="18">
        <v>0.81147000000000002</v>
      </c>
      <c r="X50" s="30">
        <v>9.7129999999999994E-2</v>
      </c>
    </row>
    <row r="51" spans="1:24">
      <c r="A51" s="163"/>
      <c r="B51" s="18" t="s">
        <v>32</v>
      </c>
      <c r="C51" s="30">
        <v>2298.2946000000002</v>
      </c>
      <c r="D51" s="18">
        <v>15044.339549999999</v>
      </c>
      <c r="E51" s="18">
        <v>11020.967400000001</v>
      </c>
      <c r="F51" s="18">
        <v>1821.4343999999999</v>
      </c>
      <c r="G51" s="18">
        <v>1835.3803499999999</v>
      </c>
      <c r="H51" s="18">
        <v>165.39554999999999</v>
      </c>
      <c r="I51" s="18">
        <v>123.46079999999998</v>
      </c>
      <c r="J51" s="18">
        <v>24.36525</v>
      </c>
      <c r="K51" s="18">
        <v>2.3868</v>
      </c>
      <c r="L51" s="18">
        <v>15.868649999999999</v>
      </c>
      <c r="M51" s="18">
        <v>0.68340000000000012</v>
      </c>
      <c r="N51" s="18">
        <v>0.13004999999999997</v>
      </c>
      <c r="Q51" s="193"/>
      <c r="R51" s="18" t="s">
        <v>51</v>
      </c>
      <c r="S51" s="18">
        <v>2391.8474700000002</v>
      </c>
      <c r="T51" s="18">
        <v>645.57002</v>
      </c>
      <c r="U51" s="18">
        <v>912.70722000000001</v>
      </c>
      <c r="V51" s="18">
        <v>219.76008999999999</v>
      </c>
      <c r="W51" s="18">
        <v>2.1397699999999999</v>
      </c>
      <c r="X51" s="30">
        <v>2.0460600000000002</v>
      </c>
    </row>
    <row r="52" spans="1:24" ht="15.75" thickBot="1">
      <c r="A52" s="164"/>
      <c r="B52" s="31" t="s">
        <v>42</v>
      </c>
      <c r="C52" s="32">
        <v>2015.6628000000001</v>
      </c>
      <c r="D52" s="31">
        <v>11599.445100000003</v>
      </c>
      <c r="E52" s="31">
        <v>2594.4516000000003</v>
      </c>
      <c r="F52" s="31">
        <v>770.64824999999996</v>
      </c>
      <c r="G52" s="31">
        <v>1300.5356999999999</v>
      </c>
      <c r="H52" s="31">
        <v>114.0309</v>
      </c>
      <c r="I52" s="31">
        <v>60.131549999999997</v>
      </c>
      <c r="J52" s="31">
        <v>17.021249999999998</v>
      </c>
      <c r="K52" s="31">
        <v>1.9150499999999997</v>
      </c>
      <c r="L52" s="31">
        <v>3.7076999999999996</v>
      </c>
      <c r="M52" s="31">
        <v>0.7956000000000002</v>
      </c>
      <c r="N52" s="31">
        <v>0.90015000000000012</v>
      </c>
      <c r="Q52" s="173"/>
      <c r="R52" s="18" t="s">
        <v>52</v>
      </c>
      <c r="S52" s="18">
        <v>2043.61437</v>
      </c>
      <c r="T52" s="18">
        <v>283.43887999999998</v>
      </c>
      <c r="U52" s="18">
        <v>946.35038999999995</v>
      </c>
      <c r="V52" s="18">
        <v>66.730999999999995</v>
      </c>
      <c r="W52" s="18">
        <v>2.1638999999999999</v>
      </c>
      <c r="X52" s="30">
        <v>1.2495400000000001</v>
      </c>
    </row>
    <row r="53" spans="1:24">
      <c r="A53" s="162" t="s">
        <v>20</v>
      </c>
      <c r="B53" s="28" t="s">
        <v>24</v>
      </c>
      <c r="C53" s="29">
        <v>1229.2045500000002</v>
      </c>
      <c r="D53" s="28">
        <v>17618.304450000003</v>
      </c>
      <c r="E53" s="28">
        <v>17492.908200000002</v>
      </c>
      <c r="F53" s="28">
        <v>2507.4609</v>
      </c>
      <c r="G53" s="28">
        <v>1386.5726999999999</v>
      </c>
      <c r="H53" s="28">
        <v>100.78619999999997</v>
      </c>
      <c r="I53" s="28">
        <v>123.35115000000002</v>
      </c>
      <c r="J53" s="28">
        <v>40.810200000000002</v>
      </c>
      <c r="K53" s="28">
        <v>2.2134</v>
      </c>
      <c r="L53" s="28">
        <v>22.791900000000002</v>
      </c>
      <c r="M53" s="28">
        <v>2.2924500000000001</v>
      </c>
      <c r="N53" s="28">
        <v>0.22950000000000001</v>
      </c>
      <c r="Q53" s="192" t="s">
        <v>2</v>
      </c>
      <c r="R53" s="18" t="s">
        <v>47</v>
      </c>
      <c r="S53" s="18">
        <v>1916.1159</v>
      </c>
      <c r="T53" s="18">
        <v>182.93779000000001</v>
      </c>
      <c r="U53" s="18">
        <v>1836.82467</v>
      </c>
      <c r="V53" s="18">
        <v>271.13371000000001</v>
      </c>
      <c r="W53" s="18">
        <v>3.0287299999999999</v>
      </c>
      <c r="X53" s="30">
        <v>1.75953</v>
      </c>
    </row>
    <row r="54" spans="1:24">
      <c r="A54" s="163"/>
      <c r="B54" s="18" t="s">
        <v>34</v>
      </c>
      <c r="C54" s="30">
        <v>2265.4123500000001</v>
      </c>
      <c r="D54" s="18">
        <v>16803.867600000001</v>
      </c>
      <c r="E54" s="18">
        <v>6770.2142999999996</v>
      </c>
      <c r="F54" s="18">
        <v>991.84034999999994</v>
      </c>
      <c r="G54" s="18">
        <v>1617.5669999999998</v>
      </c>
      <c r="H54" s="18">
        <v>109.64999999999999</v>
      </c>
      <c r="I54" s="18">
        <v>97.068299999999994</v>
      </c>
      <c r="J54" s="18">
        <v>22.083000000000002</v>
      </c>
      <c r="K54" s="18">
        <v>1.7518500000000004</v>
      </c>
      <c r="L54" s="18">
        <v>7.0227000000000013</v>
      </c>
      <c r="M54" s="18">
        <v>1.5121499999999999</v>
      </c>
      <c r="N54" s="18">
        <v>1.2495000000000001</v>
      </c>
      <c r="Q54" s="193"/>
      <c r="R54" s="18" t="s">
        <v>48</v>
      </c>
      <c r="S54" s="18">
        <v>1761.2503200000001</v>
      </c>
      <c r="T54" s="18">
        <v>221.21897000000001</v>
      </c>
      <c r="U54" s="18">
        <v>1872.4088999999999</v>
      </c>
      <c r="V54" s="18">
        <v>207.26094000000001</v>
      </c>
      <c r="W54" s="18">
        <v>1.1431</v>
      </c>
      <c r="X54" s="30">
        <v>0.26562000000000002</v>
      </c>
    </row>
    <row r="55" spans="1:24">
      <c r="A55" s="163"/>
      <c r="B55" s="18" t="s">
        <v>26</v>
      </c>
      <c r="C55" s="30">
        <v>1257.6421500000001</v>
      </c>
      <c r="D55" s="18">
        <v>10211.30415</v>
      </c>
      <c r="E55" s="18">
        <v>14499.529500000002</v>
      </c>
      <c r="F55" s="18">
        <v>1968.8141999999998</v>
      </c>
      <c r="G55" s="18">
        <v>1582.0225499999997</v>
      </c>
      <c r="H55" s="18">
        <v>70.385099999999994</v>
      </c>
      <c r="I55" s="18">
        <v>77.968800000000002</v>
      </c>
      <c r="J55" s="18">
        <v>28.174949999999999</v>
      </c>
      <c r="K55" s="18">
        <v>1.3336499999999998</v>
      </c>
      <c r="L55" s="18">
        <v>16.093049999999998</v>
      </c>
      <c r="M55" s="18">
        <v>0.62984999999999991</v>
      </c>
      <c r="N55" s="18">
        <v>0.21929999999999999</v>
      </c>
      <c r="Q55" s="193"/>
      <c r="R55" s="18" t="s">
        <v>49</v>
      </c>
      <c r="S55" s="18">
        <v>1637.8262400000001</v>
      </c>
      <c r="T55" s="18">
        <v>178.87706</v>
      </c>
      <c r="U55" s="18">
        <v>1476.3444300000001</v>
      </c>
      <c r="V55" s="18">
        <v>174.541</v>
      </c>
      <c r="W55" s="18">
        <v>0.54469999999999996</v>
      </c>
      <c r="X55" s="30">
        <v>0.25180000000000002</v>
      </c>
    </row>
    <row r="56" spans="1:24">
      <c r="A56" s="163"/>
      <c r="B56" s="18" t="s">
        <v>36</v>
      </c>
      <c r="C56" s="30">
        <v>2236.1867999999999</v>
      </c>
      <c r="D56" s="18">
        <v>13811.353350000001</v>
      </c>
      <c r="E56" s="18">
        <v>6447.5857500000002</v>
      </c>
      <c r="F56" s="18">
        <v>1014.90255</v>
      </c>
      <c r="G56" s="18">
        <v>1551.1956</v>
      </c>
      <c r="H56" s="18">
        <v>71.106750000000005</v>
      </c>
      <c r="I56" s="18">
        <v>114.58680000000001</v>
      </c>
      <c r="J56" s="18">
        <v>16.801950000000001</v>
      </c>
      <c r="K56" s="18">
        <v>2.1215999999999999</v>
      </c>
      <c r="L56" s="18">
        <v>5.8598999999999997</v>
      </c>
      <c r="M56" s="18">
        <v>1.4381999999999999</v>
      </c>
      <c r="N56" s="18">
        <v>0.66299999999999992</v>
      </c>
      <c r="Q56" s="193"/>
      <c r="R56" s="18" t="s">
        <v>50</v>
      </c>
      <c r="S56" s="18">
        <v>1458.58674</v>
      </c>
      <c r="T56" s="18">
        <v>237.67090999999999</v>
      </c>
      <c r="U56" s="18">
        <v>1497.74811</v>
      </c>
      <c r="V56" s="18">
        <v>207.81617</v>
      </c>
      <c r="W56" s="18">
        <v>0.97829999999999995</v>
      </c>
      <c r="X56" s="30">
        <v>0.58179000000000003</v>
      </c>
    </row>
    <row r="57" spans="1:24">
      <c r="A57" s="163"/>
      <c r="B57" s="18" t="s">
        <v>28</v>
      </c>
      <c r="C57" s="30">
        <v>1496.7199500000004</v>
      </c>
      <c r="D57" s="18">
        <v>11812.403250000001</v>
      </c>
      <c r="E57" s="18">
        <v>14408.637300000004</v>
      </c>
      <c r="F57" s="18">
        <v>2045.6610000000001</v>
      </c>
      <c r="G57" s="18">
        <v>1397.1246000000001</v>
      </c>
      <c r="H57" s="18">
        <v>101.13045</v>
      </c>
      <c r="I57" s="18">
        <v>102.54314999999998</v>
      </c>
      <c r="J57" s="18">
        <v>33.932850000000002</v>
      </c>
      <c r="K57" s="18">
        <v>2.3944500000000004</v>
      </c>
      <c r="L57" s="18">
        <v>15.238800000000001</v>
      </c>
      <c r="M57" s="18">
        <v>0.97920000000000007</v>
      </c>
      <c r="N57" s="18">
        <v>9.9450000000000024E-2</v>
      </c>
      <c r="Q57" s="193"/>
      <c r="R57" s="18" t="s">
        <v>51</v>
      </c>
      <c r="S57" s="18">
        <v>1697.5273500000001</v>
      </c>
      <c r="T57" s="18">
        <v>158.93575000000001</v>
      </c>
      <c r="U57" s="18">
        <v>1480.01235</v>
      </c>
      <c r="V57" s="18">
        <v>390.44036</v>
      </c>
      <c r="W57" s="18">
        <v>0.71687000000000001</v>
      </c>
      <c r="X57" s="30">
        <v>0.24970000000000001</v>
      </c>
    </row>
    <row r="58" spans="1:24">
      <c r="A58" s="163"/>
      <c r="B58" s="18" t="s">
        <v>38</v>
      </c>
      <c r="C58" s="30">
        <v>2187.5940000000001</v>
      </c>
      <c r="D58" s="18">
        <v>13886.124450000001</v>
      </c>
      <c r="E58" s="18">
        <v>6127.8539999999994</v>
      </c>
      <c r="F58" s="18">
        <v>962.52810000000011</v>
      </c>
      <c r="G58" s="18">
        <v>1443.4886999999999</v>
      </c>
      <c r="H58" s="18">
        <v>225.17775</v>
      </c>
      <c r="I58" s="18">
        <v>92.753699999999981</v>
      </c>
      <c r="J58" s="18">
        <v>16.768799999999999</v>
      </c>
      <c r="K58" s="18">
        <v>2.2363500000000003</v>
      </c>
      <c r="L58" s="18">
        <v>8.3614500000000014</v>
      </c>
      <c r="M58" s="18">
        <v>1.3464</v>
      </c>
      <c r="N58" s="18">
        <v>2.22105</v>
      </c>
      <c r="Q58" s="173"/>
      <c r="R58" s="18" t="s">
        <v>52</v>
      </c>
      <c r="S58" s="18">
        <v>1638.96558</v>
      </c>
      <c r="T58" s="18">
        <v>264.82474999999999</v>
      </c>
      <c r="U58" s="18">
        <v>1539.3804299999999</v>
      </c>
      <c r="V58" s="18">
        <v>62.56541</v>
      </c>
      <c r="W58" s="18">
        <v>1.1135699999999999</v>
      </c>
      <c r="X58" s="30">
        <v>1.0141899999999999</v>
      </c>
    </row>
    <row r="59" spans="1:24">
      <c r="A59" s="163"/>
      <c r="B59" s="18" t="s">
        <v>30</v>
      </c>
      <c r="C59" s="30">
        <v>1819.7718000000002</v>
      </c>
      <c r="D59" s="18">
        <v>14760.256800000001</v>
      </c>
      <c r="E59" s="18">
        <v>11843.5209</v>
      </c>
      <c r="F59" s="18">
        <v>1957.8874499999999</v>
      </c>
      <c r="G59" s="18">
        <v>1874.5610999999999</v>
      </c>
      <c r="H59" s="18">
        <v>71.902349999999998</v>
      </c>
      <c r="I59" s="18">
        <v>67.100699999999989</v>
      </c>
      <c r="J59" s="18">
        <v>28.825199999999999</v>
      </c>
      <c r="K59" s="18">
        <v>2.1445499999999997</v>
      </c>
      <c r="L59" s="18">
        <v>18.1968</v>
      </c>
      <c r="M59" s="18">
        <v>1.4891999999999999</v>
      </c>
      <c r="N59" s="18">
        <v>9.6900000000000014E-2</v>
      </c>
      <c r="Q59" s="192" t="s">
        <v>6</v>
      </c>
      <c r="R59" s="18" t="s">
        <v>47</v>
      </c>
      <c r="S59" s="18">
        <v>140.60853</v>
      </c>
      <c r="T59" s="18">
        <v>90.647390000000001</v>
      </c>
      <c r="U59" s="18">
        <v>178.37657999999999</v>
      </c>
      <c r="V59" s="18">
        <v>120.54698999999999</v>
      </c>
      <c r="W59" s="18">
        <v>0.55147000000000002</v>
      </c>
      <c r="X59" s="30">
        <v>0.12175999999999999</v>
      </c>
    </row>
    <row r="60" spans="1:24">
      <c r="A60" s="163"/>
      <c r="B60" s="18" t="s">
        <v>40</v>
      </c>
      <c r="C60" s="30">
        <v>2170.5549000000001</v>
      </c>
      <c r="D60" s="18">
        <v>12042.4107</v>
      </c>
      <c r="E60" s="18">
        <v>3562.7529000000004</v>
      </c>
      <c r="F60" s="18">
        <v>915.17460000000005</v>
      </c>
      <c r="G60" s="18">
        <v>1552.134</v>
      </c>
      <c r="H60" s="18">
        <v>77.752049999999997</v>
      </c>
      <c r="I60" s="18">
        <v>77.481750000000005</v>
      </c>
      <c r="J60" s="18">
        <v>17.893350000000002</v>
      </c>
      <c r="K60" s="18">
        <v>2.3995500000000001</v>
      </c>
      <c r="L60" s="18">
        <v>3.5062500000000001</v>
      </c>
      <c r="M60" s="18">
        <v>1.1780999999999999</v>
      </c>
      <c r="N60" s="18">
        <v>1.4713500000000002</v>
      </c>
      <c r="Q60" s="193"/>
      <c r="R60" s="18" t="s">
        <v>48</v>
      </c>
      <c r="S60" s="18">
        <v>106.81338</v>
      </c>
      <c r="T60" s="18">
        <v>18.456499999999998</v>
      </c>
      <c r="U60" s="18">
        <v>102.35343</v>
      </c>
      <c r="V60" s="18">
        <v>45.651200000000003</v>
      </c>
      <c r="W60" s="18">
        <v>0.60899999999999999</v>
      </c>
      <c r="X60" s="30">
        <v>0.24259</v>
      </c>
    </row>
    <row r="61" spans="1:24">
      <c r="A61" s="163"/>
      <c r="B61" s="18" t="s">
        <v>32</v>
      </c>
      <c r="C61" s="30">
        <v>1976.9257500000003</v>
      </c>
      <c r="D61" s="18">
        <v>11955.738750000002</v>
      </c>
      <c r="E61" s="18">
        <v>13077.807600000002</v>
      </c>
      <c r="F61" s="18">
        <v>1738.2483000000004</v>
      </c>
      <c r="G61" s="18">
        <v>1954.5469500000002</v>
      </c>
      <c r="H61" s="18">
        <v>68.523600000000002</v>
      </c>
      <c r="I61" s="18">
        <v>82.948949999999996</v>
      </c>
      <c r="J61" s="18">
        <v>47.516700000000007</v>
      </c>
      <c r="K61" s="18">
        <v>1.2647999999999999</v>
      </c>
      <c r="L61" s="18">
        <v>16.047149999999998</v>
      </c>
      <c r="M61" s="18">
        <v>1.4127000000000003</v>
      </c>
      <c r="N61" s="18">
        <v>1.5300000000000013E-2</v>
      </c>
      <c r="Q61" s="193"/>
      <c r="R61" s="18" t="s">
        <v>49</v>
      </c>
      <c r="S61" s="18">
        <v>99.665220000000005</v>
      </c>
      <c r="T61" s="18">
        <v>19.48826</v>
      </c>
      <c r="U61" s="18">
        <v>102.53142</v>
      </c>
      <c r="V61" s="18">
        <v>39.137869999999999</v>
      </c>
      <c r="W61" s="18">
        <v>0.34243000000000001</v>
      </c>
      <c r="X61" s="30">
        <v>0.11342000000000001</v>
      </c>
    </row>
    <row r="62" spans="1:24" ht="15.75" thickBot="1">
      <c r="A62" s="164"/>
      <c r="B62" s="31" t="s">
        <v>42</v>
      </c>
      <c r="C62" s="32">
        <v>2011.2768000000001</v>
      </c>
      <c r="D62" s="31">
        <v>10275.989999999998</v>
      </c>
      <c r="E62" s="31">
        <v>5149.0798499999992</v>
      </c>
      <c r="F62" s="31">
        <v>847.30635000000007</v>
      </c>
      <c r="G62" s="31">
        <v>1532.51685</v>
      </c>
      <c r="H62" s="31">
        <v>60.284549999999996</v>
      </c>
      <c r="I62" s="31">
        <v>112.93439999999998</v>
      </c>
      <c r="J62" s="31">
        <v>20.055750000000003</v>
      </c>
      <c r="K62" s="31">
        <v>2.4224999999999999</v>
      </c>
      <c r="L62" s="31">
        <v>3.9831000000000003</v>
      </c>
      <c r="M62" s="31">
        <v>1.30305</v>
      </c>
      <c r="N62" s="31">
        <v>0.67320000000000002</v>
      </c>
      <c r="Q62" s="193"/>
      <c r="R62" s="18" t="s">
        <v>50</v>
      </c>
      <c r="S62" s="18">
        <v>127.68053999999999</v>
      </c>
      <c r="T62" s="18">
        <v>94.256420000000006</v>
      </c>
      <c r="U62" s="18">
        <v>71.771280000000004</v>
      </c>
      <c r="V62" s="18">
        <v>24.34629</v>
      </c>
      <c r="W62" s="18">
        <v>0.38596999999999998</v>
      </c>
      <c r="X62" s="30">
        <v>0.10703</v>
      </c>
    </row>
    <row r="63" spans="1:24">
      <c r="Q63" s="193"/>
      <c r="R63" s="18" t="s">
        <v>51</v>
      </c>
      <c r="S63" s="18">
        <v>126.09546</v>
      </c>
      <c r="T63" s="18">
        <v>35.837069999999997</v>
      </c>
      <c r="U63" s="18">
        <v>86.826480000000004</v>
      </c>
      <c r="V63" s="18">
        <v>17.745329999999999</v>
      </c>
      <c r="W63" s="18">
        <v>0.29630000000000001</v>
      </c>
      <c r="X63" s="30">
        <v>0.12377000000000001</v>
      </c>
    </row>
    <row r="64" spans="1:24">
      <c r="Q64" s="173"/>
      <c r="R64" s="18" t="s">
        <v>52</v>
      </c>
      <c r="S64" s="18">
        <v>82.545540000000003</v>
      </c>
      <c r="T64" s="18">
        <v>16.851479999999999</v>
      </c>
      <c r="U64" s="18">
        <v>108.79422</v>
      </c>
      <c r="V64" s="18">
        <v>67.607339999999994</v>
      </c>
      <c r="W64" s="18">
        <v>8.183E-2</v>
      </c>
      <c r="X64" s="30">
        <v>5.1610000000000003E-2</v>
      </c>
    </row>
    <row r="65" spans="17:24">
      <c r="Q65" s="192" t="s">
        <v>5</v>
      </c>
      <c r="R65" s="18" t="s">
        <v>47</v>
      </c>
      <c r="S65" s="18">
        <v>140.21991</v>
      </c>
      <c r="T65" s="18">
        <v>14.65619</v>
      </c>
      <c r="U65" s="18">
        <v>169.1874</v>
      </c>
      <c r="V65" s="18">
        <v>62.552010000000003</v>
      </c>
      <c r="W65" s="18">
        <v>0.24146999999999999</v>
      </c>
      <c r="X65" s="30">
        <v>0.1338</v>
      </c>
    </row>
    <row r="66" spans="17:24">
      <c r="Q66" s="193"/>
      <c r="R66" s="18" t="s">
        <v>48</v>
      </c>
      <c r="S66" s="18">
        <v>148.70325</v>
      </c>
      <c r="T66" s="18">
        <v>28.345829999999999</v>
      </c>
      <c r="U66" s="18">
        <v>200.10054</v>
      </c>
      <c r="V66" s="18">
        <v>65.536839999999998</v>
      </c>
      <c r="W66" s="18">
        <v>0.10663</v>
      </c>
      <c r="X66" s="30">
        <v>0.10199999999999999</v>
      </c>
    </row>
    <row r="67" spans="17:24">
      <c r="Q67" s="193"/>
      <c r="R67" s="18" t="s">
        <v>49</v>
      </c>
      <c r="S67" s="18">
        <v>191.64168000000001</v>
      </c>
      <c r="T67" s="18">
        <v>66.650409999999994</v>
      </c>
      <c r="U67" s="18">
        <v>120.26564999999999</v>
      </c>
      <c r="V67" s="18">
        <v>26.508220000000001</v>
      </c>
      <c r="W67" s="18">
        <v>0.1615</v>
      </c>
      <c r="X67" s="30">
        <v>0.13946</v>
      </c>
    </row>
    <row r="68" spans="17:24">
      <c r="Q68" s="193"/>
      <c r="R68" s="18" t="s">
        <v>50</v>
      </c>
      <c r="S68" s="18">
        <v>118.27307999999999</v>
      </c>
      <c r="T68" s="18">
        <v>21.099740000000001</v>
      </c>
      <c r="U68" s="18">
        <v>114.56742</v>
      </c>
      <c r="V68" s="18">
        <v>17.99333</v>
      </c>
      <c r="W68" s="18">
        <v>0.36</v>
      </c>
      <c r="X68" s="30">
        <v>0.19908000000000001</v>
      </c>
    </row>
    <row r="69" spans="17:24">
      <c r="Q69" s="193"/>
      <c r="R69" s="18" t="s">
        <v>51</v>
      </c>
      <c r="S69" s="18">
        <v>102.56304</v>
      </c>
      <c r="T69" s="18">
        <v>25.24737</v>
      </c>
      <c r="U69" s="18">
        <v>82.117140000000006</v>
      </c>
      <c r="V69" s="18">
        <v>16.484380000000002</v>
      </c>
      <c r="W69" s="18">
        <v>1.1235299999999999</v>
      </c>
      <c r="X69" s="30">
        <v>0.98051999999999995</v>
      </c>
    </row>
    <row r="70" spans="17:24">
      <c r="Q70" s="173"/>
      <c r="R70" s="18" t="s">
        <v>52</v>
      </c>
      <c r="S70" s="18">
        <v>90.782550000000001</v>
      </c>
      <c r="T70" s="18">
        <v>22.27899</v>
      </c>
      <c r="U70" s="18">
        <v>98.96499</v>
      </c>
      <c r="V70" s="18">
        <v>15.35328</v>
      </c>
      <c r="W70" s="18">
        <v>0.14360000000000001</v>
      </c>
      <c r="X70" s="30">
        <v>0.17255000000000001</v>
      </c>
    </row>
    <row r="71" spans="17:24">
      <c r="Q71" s="192" t="s">
        <v>9</v>
      </c>
      <c r="R71" s="18" t="s">
        <v>47</v>
      </c>
      <c r="S71" s="18">
        <v>34.672350000000002</v>
      </c>
      <c r="T71" s="18">
        <v>4.8113200000000003</v>
      </c>
      <c r="U71" s="18">
        <v>18.787379999999999</v>
      </c>
      <c r="V71" s="18">
        <v>5.4703600000000003</v>
      </c>
      <c r="W71" s="18">
        <v>3.8E-3</v>
      </c>
      <c r="X71" s="30">
        <v>6.4099999999999999E-3</v>
      </c>
    </row>
    <row r="72" spans="17:24">
      <c r="Q72" s="193"/>
      <c r="R72" s="18" t="s">
        <v>48</v>
      </c>
      <c r="S72" s="18">
        <v>53.34243</v>
      </c>
      <c r="T72" s="18">
        <v>18.435420000000001</v>
      </c>
      <c r="U72" s="18">
        <v>23.912369999999999</v>
      </c>
      <c r="V72" s="18">
        <v>12.00412</v>
      </c>
      <c r="W72" s="18">
        <v>8.8000000000000005E-3</v>
      </c>
      <c r="X72" s="30">
        <v>1.507E-2</v>
      </c>
    </row>
    <row r="73" spans="17:24">
      <c r="Q73" s="193"/>
      <c r="R73" s="18" t="s">
        <v>49</v>
      </c>
      <c r="S73" s="18">
        <v>35.556179999999998</v>
      </c>
      <c r="T73" s="18">
        <v>13.34578</v>
      </c>
      <c r="U73" s="18">
        <v>18.484950000000001</v>
      </c>
      <c r="V73" s="18">
        <v>2.8970099999999999</v>
      </c>
      <c r="W73" s="66">
        <v>8.0000000000000004E-4</v>
      </c>
      <c r="X73" s="30">
        <v>1.2099999999999999E-3</v>
      </c>
    </row>
    <row r="74" spans="17:24">
      <c r="Q74" s="193"/>
      <c r="R74" s="18" t="s">
        <v>50</v>
      </c>
      <c r="S74" s="18">
        <v>34.978859999999997</v>
      </c>
      <c r="T74" s="18">
        <v>5.38002</v>
      </c>
      <c r="U74" s="18">
        <v>17.821439999999999</v>
      </c>
      <c r="V74" s="18">
        <v>3.93323</v>
      </c>
      <c r="W74" s="66">
        <v>1E-4</v>
      </c>
      <c r="X74" s="30">
        <v>0</v>
      </c>
    </row>
    <row r="75" spans="17:24">
      <c r="Q75" s="193"/>
      <c r="R75" s="18" t="s">
        <v>51</v>
      </c>
      <c r="S75" s="18">
        <v>29.698830000000001</v>
      </c>
      <c r="T75" s="18">
        <v>9.1831600000000009</v>
      </c>
      <c r="U75" s="18">
        <v>17.240549999999999</v>
      </c>
      <c r="V75" s="18">
        <v>3.6773500000000001</v>
      </c>
      <c r="W75" s="66">
        <v>1E-4</v>
      </c>
      <c r="X75" s="30">
        <v>0</v>
      </c>
    </row>
    <row r="76" spans="17:24">
      <c r="Q76" s="173"/>
      <c r="R76" s="18" t="s">
        <v>52</v>
      </c>
      <c r="S76" s="18">
        <v>35.851979999999998</v>
      </c>
      <c r="T76" s="18">
        <v>8.2559799999999992</v>
      </c>
      <c r="U76" s="18">
        <v>18.720569999999999</v>
      </c>
      <c r="V76" s="18">
        <v>2.3056199999999998</v>
      </c>
      <c r="W76" s="66">
        <v>1E-4</v>
      </c>
      <c r="X76" s="30">
        <v>0</v>
      </c>
    </row>
    <row r="77" spans="17:24">
      <c r="Q77" s="192" t="s">
        <v>8</v>
      </c>
      <c r="R77" s="18" t="s">
        <v>47</v>
      </c>
      <c r="S77" s="18">
        <v>5.0999999999999996</v>
      </c>
      <c r="T77" s="18">
        <v>1.0378499999999999</v>
      </c>
      <c r="U77" s="18">
        <v>4.2518700000000003</v>
      </c>
      <c r="V77" s="18">
        <v>0.41603000000000001</v>
      </c>
      <c r="W77" s="18">
        <v>2.8300000000000001E-3</v>
      </c>
      <c r="X77" s="68">
        <v>3.0550500000000002E-4</v>
      </c>
    </row>
    <row r="78" spans="17:24">
      <c r="Q78" s="193"/>
      <c r="R78" s="18" t="s">
        <v>48</v>
      </c>
      <c r="S78" s="18">
        <v>4.6981200000000003</v>
      </c>
      <c r="T78" s="18">
        <v>0.50355000000000005</v>
      </c>
      <c r="U78" s="18">
        <v>4.5726599999999999</v>
      </c>
      <c r="V78" s="18">
        <v>0.73807</v>
      </c>
      <c r="W78" s="18">
        <v>6.2300000000000003E-3</v>
      </c>
      <c r="X78" s="30">
        <v>6.6600000000000001E-3</v>
      </c>
    </row>
    <row r="79" spans="17:24">
      <c r="Q79" s="193"/>
      <c r="R79" s="18" t="s">
        <v>49</v>
      </c>
      <c r="S79" s="18">
        <v>5.2759499999999999</v>
      </c>
      <c r="T79" s="18">
        <v>0.41655999999999999</v>
      </c>
      <c r="U79" s="18">
        <v>4.1835300000000002</v>
      </c>
      <c r="V79" s="18">
        <v>0.48004000000000002</v>
      </c>
      <c r="W79" s="18">
        <v>1.5E-3</v>
      </c>
      <c r="X79" s="68">
        <v>9.6436500000000001E-4</v>
      </c>
    </row>
    <row r="80" spans="17:24">
      <c r="Q80" s="193"/>
      <c r="R80" s="18" t="s">
        <v>50</v>
      </c>
      <c r="S80" s="18">
        <v>3.9876900000000002</v>
      </c>
      <c r="T80" s="18">
        <v>0.57486999999999999</v>
      </c>
      <c r="U80" s="18">
        <v>3.3456000000000001</v>
      </c>
      <c r="V80" s="18">
        <v>1.03403</v>
      </c>
      <c r="W80" s="18">
        <v>4.0000000000000001E-3</v>
      </c>
      <c r="X80" s="30">
        <v>4.9399999999999999E-3</v>
      </c>
    </row>
    <row r="81" spans="17:24">
      <c r="Q81" s="193"/>
      <c r="R81" s="18" t="s">
        <v>51</v>
      </c>
      <c r="S81" s="18">
        <v>2.9274</v>
      </c>
      <c r="T81" s="18">
        <v>1.16292</v>
      </c>
      <c r="U81" s="18">
        <v>1.9976700000000001</v>
      </c>
      <c r="V81" s="18">
        <v>0.56294</v>
      </c>
      <c r="W81" s="18">
        <v>5.0299999999999997E-3</v>
      </c>
      <c r="X81" s="68">
        <v>9.2376000000000003E-4</v>
      </c>
    </row>
    <row r="82" spans="17:24">
      <c r="Q82" s="173"/>
      <c r="R82" s="18" t="s">
        <v>52</v>
      </c>
      <c r="S82" s="18">
        <v>1.8701700000000001</v>
      </c>
      <c r="T82" s="18">
        <v>0.52968999999999999</v>
      </c>
      <c r="U82" s="18">
        <v>2.1863700000000001</v>
      </c>
      <c r="V82" s="18">
        <v>0.27234999999999998</v>
      </c>
      <c r="W82" s="18">
        <v>2.63E-3</v>
      </c>
      <c r="X82" s="68">
        <v>4.1633300000000001E-4</v>
      </c>
    </row>
    <row r="83" spans="17:24">
      <c r="Q83" s="192" t="s">
        <v>0</v>
      </c>
      <c r="R83" s="18" t="s">
        <v>47</v>
      </c>
      <c r="S83" s="18">
        <v>13.62363</v>
      </c>
      <c r="T83" s="18">
        <v>3.2799499999999999</v>
      </c>
      <c r="U83" s="18">
        <v>4.5038099999999996</v>
      </c>
      <c r="V83" s="18">
        <v>2.4869699999999999</v>
      </c>
      <c r="W83" s="18">
        <v>7.5700000000000003E-3</v>
      </c>
      <c r="X83" s="30">
        <v>3.2000000000000002E-3</v>
      </c>
    </row>
    <row r="84" spans="17:24">
      <c r="Q84" s="193"/>
      <c r="R84" s="18" t="s">
        <v>48</v>
      </c>
      <c r="S84" s="18">
        <v>15.45861</v>
      </c>
      <c r="T84" s="18">
        <v>2.47932</v>
      </c>
      <c r="U84" s="18">
        <v>2.9651399999999999</v>
      </c>
      <c r="V84" s="18">
        <v>0.57262999999999997</v>
      </c>
      <c r="W84" s="18">
        <v>1.3299999999999999E-2</v>
      </c>
      <c r="X84" s="30">
        <v>5.7400000000000003E-3</v>
      </c>
    </row>
    <row r="85" spans="17:24">
      <c r="Q85" s="193"/>
      <c r="R85" s="18" t="s">
        <v>49</v>
      </c>
      <c r="S85" s="18">
        <v>17.447610000000001</v>
      </c>
      <c r="T85" s="18">
        <v>2.4828600000000001</v>
      </c>
      <c r="U85" s="18">
        <v>3.9183300000000001</v>
      </c>
      <c r="V85" s="18">
        <v>1.54053</v>
      </c>
      <c r="W85" s="18">
        <v>1.027E-2</v>
      </c>
      <c r="X85" s="30">
        <v>3.2699999999999999E-3</v>
      </c>
    </row>
    <row r="86" spans="17:24">
      <c r="Q86" s="193"/>
      <c r="R86" s="18" t="s">
        <v>50</v>
      </c>
      <c r="S86" s="18">
        <v>19.208639999999999</v>
      </c>
      <c r="T86" s="18">
        <v>3.0712299999999999</v>
      </c>
      <c r="U86" s="18">
        <v>4.92354</v>
      </c>
      <c r="V86" s="18">
        <v>1.00048</v>
      </c>
      <c r="W86" s="18">
        <v>1.18E-2</v>
      </c>
      <c r="X86" s="30">
        <v>8.0099999999999998E-3</v>
      </c>
    </row>
    <row r="87" spans="17:24">
      <c r="Q87" s="193"/>
      <c r="R87" s="18" t="s">
        <v>51</v>
      </c>
      <c r="S87" s="18">
        <v>16.598459999999999</v>
      </c>
      <c r="T87" s="18">
        <v>1.9432700000000001</v>
      </c>
      <c r="U87" s="18">
        <v>2.8973100000000001</v>
      </c>
      <c r="V87" s="18">
        <v>0.59465000000000001</v>
      </c>
      <c r="W87" s="18">
        <v>8.5299999999999994E-3</v>
      </c>
      <c r="X87" s="30">
        <v>3.0699999999999998E-3</v>
      </c>
    </row>
    <row r="88" spans="17:24">
      <c r="Q88" s="173"/>
      <c r="R88" s="18" t="s">
        <v>52</v>
      </c>
      <c r="S88" s="18">
        <v>17.673539999999999</v>
      </c>
      <c r="T88" s="18">
        <v>3.0636000000000001</v>
      </c>
      <c r="U88" s="18">
        <v>5.7466799999999996</v>
      </c>
      <c r="V88" s="18">
        <v>2.0376300000000001</v>
      </c>
      <c r="W88" s="18">
        <v>7.1000000000000004E-3</v>
      </c>
      <c r="X88" s="30">
        <v>3.7000000000000002E-3</v>
      </c>
    </row>
    <row r="89" spans="17:24">
      <c r="Q89" s="192" t="s">
        <v>10</v>
      </c>
      <c r="R89" s="18" t="s">
        <v>47</v>
      </c>
      <c r="S89" s="18">
        <v>0.23154</v>
      </c>
      <c r="T89" s="18">
        <v>0.19692000000000001</v>
      </c>
      <c r="U89" s="18">
        <v>1.3943399999999999</v>
      </c>
      <c r="V89" s="18">
        <v>0.43198999999999999</v>
      </c>
      <c r="W89" s="66">
        <v>1E-4</v>
      </c>
      <c r="X89" s="30">
        <v>0</v>
      </c>
    </row>
    <row r="90" spans="17:24">
      <c r="Q90" s="193"/>
      <c r="R90" s="18" t="s">
        <v>48</v>
      </c>
      <c r="S90" s="18">
        <v>0.16524</v>
      </c>
      <c r="T90" s="18">
        <v>8.301E-2</v>
      </c>
      <c r="U90" s="18">
        <v>1.41882</v>
      </c>
      <c r="V90" s="18">
        <v>0.68864000000000003</v>
      </c>
      <c r="W90" s="66">
        <v>1E-4</v>
      </c>
      <c r="X90" s="30">
        <v>0</v>
      </c>
    </row>
    <row r="91" spans="17:24">
      <c r="Q91" s="193"/>
      <c r="R91" s="18" t="s">
        <v>49</v>
      </c>
      <c r="S91" s="18">
        <v>0.26622000000000001</v>
      </c>
      <c r="T91" s="18">
        <v>0.15612999999999999</v>
      </c>
      <c r="U91" s="18">
        <v>0.84201000000000004</v>
      </c>
      <c r="V91" s="18">
        <v>0.17974999999999999</v>
      </c>
      <c r="W91" s="66">
        <v>1E-4</v>
      </c>
      <c r="X91" s="30">
        <v>0</v>
      </c>
    </row>
    <row r="92" spans="17:24">
      <c r="Q92" s="193"/>
      <c r="R92" s="18" t="s">
        <v>50</v>
      </c>
      <c r="S92" s="18">
        <v>0.44982</v>
      </c>
      <c r="T92" s="18">
        <v>0.31108999999999998</v>
      </c>
      <c r="U92" s="18">
        <v>1.0057199999999999</v>
      </c>
      <c r="V92" s="18">
        <v>0.31796000000000002</v>
      </c>
      <c r="W92" s="66">
        <v>2.3333300000000001E-4</v>
      </c>
      <c r="X92" s="68">
        <v>2.3094000000000001E-4</v>
      </c>
    </row>
    <row r="93" spans="17:24">
      <c r="Q93" s="193"/>
      <c r="R93" s="18" t="s">
        <v>51</v>
      </c>
      <c r="S93" s="18">
        <v>1.0266299999999999</v>
      </c>
      <c r="T93" s="18">
        <v>0.73734</v>
      </c>
      <c r="U93" s="18">
        <v>1.0444800000000001</v>
      </c>
      <c r="V93" s="18">
        <v>0.31484000000000001</v>
      </c>
      <c r="W93" s="66">
        <v>1E-4</v>
      </c>
      <c r="X93" s="30">
        <v>0</v>
      </c>
    </row>
    <row r="94" spans="17:24">
      <c r="Q94" s="173"/>
      <c r="R94" s="18" t="s">
        <v>52</v>
      </c>
      <c r="S94" s="18">
        <v>1.3606799999999999</v>
      </c>
      <c r="T94" s="18">
        <v>0.62590999999999997</v>
      </c>
      <c r="U94" s="18">
        <v>1.35558</v>
      </c>
      <c r="V94" s="18">
        <v>0.12814</v>
      </c>
      <c r="W94" s="66">
        <v>1.6666700000000001E-4</v>
      </c>
      <c r="X94" s="68">
        <v>1.1547E-4</v>
      </c>
    </row>
    <row r="95" spans="17:24">
      <c r="Q95" s="192" t="s">
        <v>7</v>
      </c>
      <c r="R95" s="18" t="s">
        <v>47</v>
      </c>
      <c r="S95" s="18">
        <v>1.08324</v>
      </c>
      <c r="T95" s="18">
        <v>0.78827999999999998</v>
      </c>
      <c r="U95" s="18">
        <v>3.1120199999999998</v>
      </c>
      <c r="V95" s="18">
        <v>1.4917100000000001</v>
      </c>
      <c r="W95" s="18">
        <v>4.0299999999999997E-3</v>
      </c>
      <c r="X95" s="30">
        <v>2.2699999999999999E-3</v>
      </c>
    </row>
    <row r="96" spans="17:24">
      <c r="Q96" s="193"/>
      <c r="R96" s="18" t="s">
        <v>48</v>
      </c>
      <c r="S96" s="18">
        <v>0.48959999999999998</v>
      </c>
      <c r="T96" s="18">
        <v>0.23765</v>
      </c>
      <c r="U96" s="18">
        <v>1.70238</v>
      </c>
      <c r="V96" s="18">
        <v>0.93874000000000002</v>
      </c>
      <c r="W96" s="18">
        <v>2.3999999999999998E-3</v>
      </c>
      <c r="X96" s="68">
        <v>9.53939E-4</v>
      </c>
    </row>
    <row r="97" spans="17:24">
      <c r="Q97" s="193"/>
      <c r="R97" s="18" t="s">
        <v>49</v>
      </c>
      <c r="S97" s="18">
        <v>0.38147999999999999</v>
      </c>
      <c r="T97" s="18">
        <v>6.0949999999999997E-2</v>
      </c>
      <c r="U97" s="18">
        <v>1.22502</v>
      </c>
      <c r="V97" s="18">
        <v>0.39939000000000002</v>
      </c>
      <c r="W97" s="66">
        <v>8.3333300000000001E-4</v>
      </c>
      <c r="X97" s="30">
        <v>1.2700000000000001E-3</v>
      </c>
    </row>
    <row r="98" spans="17:24">
      <c r="Q98" s="193"/>
      <c r="R98" s="18" t="s">
        <v>50</v>
      </c>
      <c r="S98" s="18">
        <v>0.39269999999999999</v>
      </c>
      <c r="T98" s="18">
        <v>0.15440999999999999</v>
      </c>
      <c r="U98" s="18">
        <v>0.81957000000000002</v>
      </c>
      <c r="V98" s="18">
        <v>0.16919000000000001</v>
      </c>
      <c r="W98" s="66">
        <v>8.3333300000000001E-4</v>
      </c>
      <c r="X98" s="68">
        <v>6.4291000000000001E-4</v>
      </c>
    </row>
    <row r="99" spans="17:24">
      <c r="Q99" s="193"/>
      <c r="R99" s="18" t="s">
        <v>51</v>
      </c>
      <c r="S99" s="18">
        <v>0.19583999999999999</v>
      </c>
      <c r="T99" s="18">
        <v>0.15490000000000001</v>
      </c>
      <c r="U99" s="18">
        <v>0.93686999999999998</v>
      </c>
      <c r="V99" s="18">
        <v>0.46867999999999999</v>
      </c>
      <c r="W99" s="18">
        <v>1.4300000000000001E-3</v>
      </c>
      <c r="X99" s="30">
        <v>1.2199999999999999E-3</v>
      </c>
    </row>
    <row r="100" spans="17:24" ht="15.75" thickBot="1">
      <c r="Q100" s="194"/>
      <c r="R100" s="31" t="s">
        <v>52</v>
      </c>
      <c r="S100" s="31">
        <v>0.13209000000000001</v>
      </c>
      <c r="T100" s="31">
        <v>9.0880000000000002E-2</v>
      </c>
      <c r="U100" s="31">
        <v>1.25562</v>
      </c>
      <c r="V100" s="31">
        <v>0.64595999999999998</v>
      </c>
      <c r="W100" s="69">
        <v>1E-4</v>
      </c>
      <c r="X100" s="32">
        <v>0</v>
      </c>
    </row>
  </sheetData>
  <mergeCells count="32">
    <mergeCell ref="A53:A62"/>
    <mergeCell ref="A3:A12"/>
    <mergeCell ref="A13:A22"/>
    <mergeCell ref="A23:A32"/>
    <mergeCell ref="A33:A42"/>
    <mergeCell ref="A43:A52"/>
    <mergeCell ref="T21:AB21"/>
    <mergeCell ref="S27:T27"/>
    <mergeCell ref="U27:V27"/>
    <mergeCell ref="W27:X27"/>
    <mergeCell ref="P3:P5"/>
    <mergeCell ref="P6:P8"/>
    <mergeCell ref="P9:P11"/>
    <mergeCell ref="P12:P14"/>
    <mergeCell ref="P15:P17"/>
    <mergeCell ref="P18:P20"/>
    <mergeCell ref="Q89:Q94"/>
    <mergeCell ref="Q95:Q100"/>
    <mergeCell ref="A1:N1"/>
    <mergeCell ref="P1:AB1"/>
    <mergeCell ref="Q53:Q58"/>
    <mergeCell ref="Q59:Q64"/>
    <mergeCell ref="Q65:Q70"/>
    <mergeCell ref="Q71:Q76"/>
    <mergeCell ref="Q77:Q82"/>
    <mergeCell ref="Q83:Q88"/>
    <mergeCell ref="Q27:Q28"/>
    <mergeCell ref="R27:R28"/>
    <mergeCell ref="Q29:Q34"/>
    <mergeCell ref="Q35:Q40"/>
    <mergeCell ref="Q41:Q46"/>
    <mergeCell ref="Q47:Q52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DE40-7326-4DC6-977F-BB876B432AB0}">
  <dimension ref="A1:F30"/>
  <sheetViews>
    <sheetView topLeftCell="A16" workbookViewId="0">
      <selection activeCell="F46" sqref="F46"/>
    </sheetView>
  </sheetViews>
  <sheetFormatPr defaultRowHeight="15"/>
  <cols>
    <col min="1" max="16384" width="9" style="1"/>
  </cols>
  <sheetData>
    <row r="1" spans="1:6">
      <c r="A1" s="18" t="s">
        <v>87</v>
      </c>
      <c r="B1" s="18" t="s">
        <v>59</v>
      </c>
      <c r="C1" s="18" t="s">
        <v>43</v>
      </c>
      <c r="D1" s="18" t="s">
        <v>87</v>
      </c>
      <c r="E1" s="18" t="s">
        <v>59</v>
      </c>
      <c r="F1" s="18" t="s">
        <v>43</v>
      </c>
    </row>
    <row r="2" spans="1:6">
      <c r="A2" s="205" t="s">
        <v>14</v>
      </c>
      <c r="B2" s="18">
        <v>5.48</v>
      </c>
      <c r="C2" s="18">
        <v>5.85</v>
      </c>
      <c r="D2" s="206" t="s">
        <v>85</v>
      </c>
      <c r="E2" s="18">
        <v>5.31</v>
      </c>
      <c r="F2" s="18">
        <v>7.77</v>
      </c>
    </row>
    <row r="3" spans="1:6">
      <c r="A3" s="205"/>
      <c r="B3" s="18">
        <v>5.64</v>
      </c>
      <c r="C3" s="18">
        <v>5.79</v>
      </c>
      <c r="D3" s="206"/>
      <c r="E3" s="18">
        <v>5.64</v>
      </c>
      <c r="F3" s="18">
        <v>6.23</v>
      </c>
    </row>
    <row r="4" spans="1:6">
      <c r="A4" s="205"/>
      <c r="B4" s="18">
        <v>5.42</v>
      </c>
      <c r="C4" s="18">
        <v>6.53</v>
      </c>
      <c r="D4" s="206"/>
      <c r="E4" s="18">
        <v>5.28</v>
      </c>
      <c r="F4" s="18">
        <v>9.44</v>
      </c>
    </row>
    <row r="5" spans="1:6">
      <c r="A5" s="205"/>
      <c r="B5" s="18">
        <v>5.33</v>
      </c>
      <c r="C5" s="18">
        <v>6.34</v>
      </c>
      <c r="D5" s="206"/>
      <c r="E5" s="18">
        <v>5.27</v>
      </c>
      <c r="F5" s="18">
        <v>9.56</v>
      </c>
    </row>
    <row r="6" spans="1:6">
      <c r="A6" s="205"/>
      <c r="B6" s="18">
        <v>5.61</v>
      </c>
      <c r="C6" s="18">
        <v>11.49</v>
      </c>
      <c r="D6" s="206"/>
      <c r="E6" s="18">
        <v>5.15</v>
      </c>
      <c r="F6" s="18">
        <v>5.71</v>
      </c>
    </row>
    <row r="7" spans="1:6">
      <c r="A7" s="205"/>
      <c r="B7" s="18">
        <v>6.07</v>
      </c>
      <c r="C7" s="18">
        <v>8.44</v>
      </c>
      <c r="D7" s="206"/>
      <c r="E7" s="18">
        <v>5.67</v>
      </c>
      <c r="F7" s="18">
        <v>10.35</v>
      </c>
    </row>
    <row r="8" spans="1:6">
      <c r="A8" s="205"/>
      <c r="B8" s="18">
        <v>5.26</v>
      </c>
      <c r="C8" s="18">
        <v>10.37</v>
      </c>
      <c r="D8" s="206"/>
      <c r="E8" s="18">
        <v>5.25</v>
      </c>
      <c r="F8" s="18">
        <v>8.65</v>
      </c>
    </row>
    <row r="9" spans="1:6">
      <c r="A9" s="205"/>
      <c r="B9" s="18">
        <v>5.3</v>
      </c>
      <c r="C9" s="18">
        <v>11.39</v>
      </c>
      <c r="D9" s="206"/>
      <c r="E9" s="18">
        <v>5.41</v>
      </c>
      <c r="F9" s="18">
        <v>6.62</v>
      </c>
    </row>
    <row r="10" spans="1:6">
      <c r="A10" s="205"/>
      <c r="B10" s="18">
        <v>5.17</v>
      </c>
      <c r="C10" s="18">
        <v>8.36</v>
      </c>
      <c r="D10" s="206"/>
      <c r="E10" s="18">
        <v>5.51</v>
      </c>
      <c r="F10" s="18">
        <v>7.16</v>
      </c>
    </row>
    <row r="11" spans="1:6">
      <c r="A11" s="205"/>
      <c r="B11" s="18">
        <v>5.29</v>
      </c>
      <c r="C11" s="18">
        <v>7.39</v>
      </c>
      <c r="D11" s="206"/>
      <c r="E11" s="18">
        <v>5.2</v>
      </c>
      <c r="F11" s="18">
        <v>7.38</v>
      </c>
    </row>
    <row r="12" spans="1:6" ht="15" customHeight="1">
      <c r="A12" s="93" t="s">
        <v>54</v>
      </c>
      <c r="B12" s="93">
        <f>AVERAGE(B2:B11)</f>
        <v>5.456999999999999</v>
      </c>
      <c r="C12" s="93">
        <f t="shared" ref="C12:F12" si="0">AVERAGE(C2:C11)</f>
        <v>8.1949999999999985</v>
      </c>
      <c r="D12" s="93"/>
      <c r="E12" s="93">
        <f t="shared" si="0"/>
        <v>5.3690000000000007</v>
      </c>
      <c r="F12" s="93">
        <f t="shared" si="0"/>
        <v>7.8869999999999987</v>
      </c>
    </row>
    <row r="13" spans="1:6" ht="30" customHeight="1">
      <c r="A13" s="207" t="s">
        <v>83</v>
      </c>
      <c r="B13" s="18">
        <v>5.65</v>
      </c>
      <c r="C13" s="18">
        <v>5.81</v>
      </c>
      <c r="D13" s="210" t="s">
        <v>86</v>
      </c>
      <c r="E13" s="18">
        <v>5.31</v>
      </c>
      <c r="F13" s="18">
        <v>2.39</v>
      </c>
    </row>
    <row r="14" spans="1:6">
      <c r="A14" s="208"/>
      <c r="B14" s="18">
        <v>5.67</v>
      </c>
      <c r="C14" s="18">
        <v>4.79</v>
      </c>
      <c r="D14" s="211"/>
      <c r="E14" s="18">
        <v>5.64</v>
      </c>
      <c r="F14" s="18">
        <v>2.34</v>
      </c>
    </row>
    <row r="15" spans="1:6">
      <c r="A15" s="208"/>
      <c r="B15" s="18">
        <v>5.57</v>
      </c>
      <c r="C15" s="18">
        <v>4.57</v>
      </c>
      <c r="D15" s="211"/>
      <c r="E15" s="18">
        <v>5.28</v>
      </c>
      <c r="F15" s="18">
        <v>2.23</v>
      </c>
    </row>
    <row r="16" spans="1:6">
      <c r="A16" s="208"/>
      <c r="B16" s="18">
        <v>5.68</v>
      </c>
      <c r="C16" s="18">
        <v>2.0699999999999998</v>
      </c>
      <c r="D16" s="211"/>
      <c r="E16" s="18">
        <v>5.27</v>
      </c>
      <c r="F16" s="18">
        <v>1.68</v>
      </c>
    </row>
    <row r="17" spans="1:6">
      <c r="A17" s="208"/>
      <c r="B17" s="18">
        <v>5.51</v>
      </c>
      <c r="C17" s="18">
        <v>10.01</v>
      </c>
      <c r="D17" s="211"/>
      <c r="E17" s="18">
        <v>5.15</v>
      </c>
      <c r="F17" s="18">
        <v>2.4700000000000002</v>
      </c>
    </row>
    <row r="18" spans="1:6">
      <c r="A18" s="208"/>
      <c r="B18" s="18">
        <v>5.7</v>
      </c>
      <c r="C18" s="18">
        <v>6.5</v>
      </c>
      <c r="D18" s="211"/>
      <c r="E18" s="18">
        <v>5.67</v>
      </c>
      <c r="F18" s="18">
        <v>2.2599999999999998</v>
      </c>
    </row>
    <row r="19" spans="1:6">
      <c r="A19" s="208"/>
      <c r="B19" s="18">
        <v>5.19</v>
      </c>
      <c r="C19" s="18">
        <v>8.07</v>
      </c>
      <c r="D19" s="211"/>
      <c r="E19" s="18">
        <v>5.25</v>
      </c>
      <c r="F19" s="18">
        <v>1.24</v>
      </c>
    </row>
    <row r="20" spans="1:6">
      <c r="A20" s="208"/>
      <c r="B20" s="18">
        <v>5.69</v>
      </c>
      <c r="C20" s="18">
        <v>2.56</v>
      </c>
      <c r="D20" s="211"/>
      <c r="E20" s="18">
        <v>5.41</v>
      </c>
      <c r="F20" s="18">
        <v>1.81</v>
      </c>
    </row>
    <row r="21" spans="1:6">
      <c r="A21" s="208"/>
      <c r="B21" s="18">
        <v>5.48</v>
      </c>
      <c r="C21" s="18">
        <v>5.23</v>
      </c>
      <c r="D21" s="211"/>
      <c r="E21" s="18">
        <v>5.51</v>
      </c>
      <c r="F21" s="18">
        <v>1.6</v>
      </c>
    </row>
    <row r="22" spans="1:6">
      <c r="A22" s="209"/>
      <c r="B22" s="18">
        <v>5.47</v>
      </c>
      <c r="C22" s="18">
        <v>4.32</v>
      </c>
      <c r="D22" s="212"/>
      <c r="E22" s="18">
        <v>5.2</v>
      </c>
      <c r="F22" s="18">
        <v>3.07</v>
      </c>
    </row>
    <row r="23" spans="1:6">
      <c r="A23" s="38" t="s">
        <v>54</v>
      </c>
      <c r="B23" s="93">
        <f>AVERAGE(B13:B22)</f>
        <v>5.5609999999999999</v>
      </c>
      <c r="C23" s="93">
        <f t="shared" ref="C23" si="1">AVERAGE(C13:C22)</f>
        <v>5.3929999999999998</v>
      </c>
      <c r="D23" s="93"/>
      <c r="E23" s="93">
        <f>AVERAGE(E13:E22)</f>
        <v>5.3690000000000007</v>
      </c>
      <c r="F23" s="93">
        <f t="shared" ref="F23" si="2">AVERAGE(F13:F22)</f>
        <v>2.1090000000000004</v>
      </c>
    </row>
    <row r="24" spans="1:6">
      <c r="A24" s="6"/>
    </row>
    <row r="25" spans="1:6">
      <c r="A25" s="6"/>
    </row>
    <row r="26" spans="1:6">
      <c r="A26" s="6"/>
    </row>
    <row r="27" spans="1:6">
      <c r="A27" s="6"/>
    </row>
    <row r="28" spans="1:6">
      <c r="A28" s="6"/>
    </row>
    <row r="29" spans="1:6">
      <c r="A29" s="6"/>
    </row>
    <row r="30" spans="1:6">
      <c r="A30" s="6"/>
    </row>
  </sheetData>
  <mergeCells count="4">
    <mergeCell ref="A2:A11"/>
    <mergeCell ref="D2:D11"/>
    <mergeCell ref="A13:A22"/>
    <mergeCell ref="D13:D2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A9926-4F9E-4315-AAA6-469AD12F9E17}">
  <dimension ref="A1:N42"/>
  <sheetViews>
    <sheetView workbookViewId="0">
      <selection activeCell="F24" sqref="F24"/>
    </sheetView>
  </sheetViews>
  <sheetFormatPr defaultRowHeight="14.25"/>
  <cols>
    <col min="1" max="1" width="26.875" customWidth="1"/>
  </cols>
  <sheetData>
    <row r="1" spans="1:14" ht="15.75">
      <c r="A1" s="213" t="s">
        <v>120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15.75" thickBot="1">
      <c r="A2" s="4" t="s">
        <v>119</v>
      </c>
      <c r="B2" s="95" t="s">
        <v>135</v>
      </c>
      <c r="C2" s="95" t="s">
        <v>118</v>
      </c>
      <c r="D2" s="95" t="s">
        <v>3</v>
      </c>
      <c r="E2" s="95" t="s">
        <v>4</v>
      </c>
      <c r="F2" s="95" t="s">
        <v>1</v>
      </c>
      <c r="G2" s="95" t="s">
        <v>2</v>
      </c>
      <c r="H2" s="95" t="s">
        <v>6</v>
      </c>
      <c r="I2" s="95" t="s">
        <v>5</v>
      </c>
      <c r="J2" s="95" t="s">
        <v>9</v>
      </c>
      <c r="K2" s="95" t="s">
        <v>8</v>
      </c>
      <c r="L2" s="95" t="s">
        <v>0</v>
      </c>
      <c r="M2" s="95" t="s">
        <v>10</v>
      </c>
      <c r="N2" s="95" t="s">
        <v>7</v>
      </c>
    </row>
    <row r="3" spans="1:14" ht="15">
      <c r="A3" s="96" t="s">
        <v>24</v>
      </c>
      <c r="B3" s="97">
        <v>1.8029999999999999</v>
      </c>
      <c r="C3" s="98">
        <v>1059.3133500000001</v>
      </c>
      <c r="D3" s="98">
        <v>8766.6041999999998</v>
      </c>
      <c r="E3" s="98">
        <v>10059.67605</v>
      </c>
      <c r="F3" s="98">
        <v>1971.3514499999999</v>
      </c>
      <c r="G3" s="98">
        <v>757.48005000000001</v>
      </c>
      <c r="H3" s="98">
        <v>56.003100000000003</v>
      </c>
      <c r="I3" s="98">
        <v>160.94579999999999</v>
      </c>
      <c r="J3" s="98">
        <v>29.274000000000004</v>
      </c>
      <c r="K3" s="98">
        <v>1.6294500000000001</v>
      </c>
      <c r="L3" s="98">
        <v>15.90945</v>
      </c>
      <c r="M3" s="98">
        <v>0.16574999999999998</v>
      </c>
      <c r="N3" s="99">
        <v>0.12239999999999997</v>
      </c>
    </row>
    <row r="4" spans="1:14" ht="15">
      <c r="A4" s="100" t="s">
        <v>26</v>
      </c>
      <c r="B4" s="92">
        <v>2.024</v>
      </c>
      <c r="C4" s="3">
        <v>1500.9427499999999</v>
      </c>
      <c r="D4" s="3">
        <v>11795.927700000002</v>
      </c>
      <c r="E4" s="3">
        <v>12656.042700000002</v>
      </c>
      <c r="F4" s="3">
        <v>2318.8373999999999</v>
      </c>
      <c r="G4" s="3">
        <v>720.97170000000006</v>
      </c>
      <c r="H4" s="3">
        <v>76.308750000000003</v>
      </c>
      <c r="I4" s="3">
        <v>120.30645</v>
      </c>
      <c r="J4" s="3">
        <v>27.450749999999999</v>
      </c>
      <c r="K4" s="3">
        <v>3.0829500000000003</v>
      </c>
      <c r="L4" s="3">
        <v>19.762500000000003</v>
      </c>
      <c r="M4" s="3">
        <v>0.34679999999999994</v>
      </c>
      <c r="N4" s="101">
        <v>0.12494999999999996</v>
      </c>
    </row>
    <row r="5" spans="1:14" ht="15">
      <c r="A5" s="100" t="s">
        <v>27</v>
      </c>
      <c r="B5" s="92">
        <v>2.1080000000000001</v>
      </c>
      <c r="C5" s="3">
        <v>1066.5171</v>
      </c>
      <c r="D5" s="3">
        <v>9884.2998000000007</v>
      </c>
      <c r="E5" s="3">
        <v>12173.332800000002</v>
      </c>
      <c r="F5" s="3">
        <v>2345.5205999999998</v>
      </c>
      <c r="G5" s="3">
        <v>903.41655000000003</v>
      </c>
      <c r="H5" s="3">
        <v>66.942599999999999</v>
      </c>
      <c r="I5" s="3">
        <v>220.59285000000003</v>
      </c>
      <c r="J5" s="3">
        <v>34.338299999999997</v>
      </c>
      <c r="K5" s="3">
        <v>2.6417999999999999</v>
      </c>
      <c r="L5" s="3">
        <v>19.2882</v>
      </c>
      <c r="M5" s="3">
        <v>9.69E-2</v>
      </c>
      <c r="N5" s="101">
        <v>0.21929999999999999</v>
      </c>
    </row>
    <row r="6" spans="1:14" ht="15">
      <c r="A6" s="100" t="s">
        <v>29</v>
      </c>
      <c r="B6" s="94">
        <v>1.96</v>
      </c>
      <c r="C6" s="3">
        <v>1255.2885000000001</v>
      </c>
      <c r="D6" s="3">
        <v>9094.3021499999995</v>
      </c>
      <c r="E6" s="3">
        <v>12280.537349999999</v>
      </c>
      <c r="F6" s="3">
        <v>2167.6912500000003</v>
      </c>
      <c r="G6" s="3">
        <v>813.90900000000011</v>
      </c>
      <c r="H6" s="3">
        <v>59.759250000000002</v>
      </c>
      <c r="I6" s="3">
        <v>219.75389999999996</v>
      </c>
      <c r="J6" s="3">
        <v>37.117799999999995</v>
      </c>
      <c r="K6" s="3">
        <v>2.04</v>
      </c>
      <c r="L6" s="3">
        <v>18.005549999999999</v>
      </c>
      <c r="M6" s="3">
        <v>0.15810000000000005</v>
      </c>
      <c r="N6" s="101">
        <v>0.14024999999999999</v>
      </c>
    </row>
    <row r="7" spans="1:14" ht="15">
      <c r="A7" s="100" t="s">
        <v>31</v>
      </c>
      <c r="B7" s="92">
        <v>1.974</v>
      </c>
      <c r="C7" s="3">
        <v>1194.7336500000001</v>
      </c>
      <c r="D7" s="3">
        <v>11442.864899999999</v>
      </c>
      <c r="E7" s="3">
        <v>10229.172</v>
      </c>
      <c r="F7" s="3">
        <v>2324.9446499999999</v>
      </c>
      <c r="G7" s="3">
        <v>623.36790000000008</v>
      </c>
      <c r="H7" s="3">
        <v>76.492350000000002</v>
      </c>
      <c r="I7" s="3">
        <v>112.72275</v>
      </c>
      <c r="J7" s="3">
        <v>24.184200000000001</v>
      </c>
      <c r="K7" s="3">
        <v>2.4505500000000002</v>
      </c>
      <c r="L7" s="3">
        <v>13.45635</v>
      </c>
      <c r="M7" s="3">
        <v>1.0046999999999999</v>
      </c>
      <c r="N7" s="101">
        <v>0.26519999999999999</v>
      </c>
    </row>
    <row r="8" spans="1:14" ht="15">
      <c r="A8" s="100" t="s">
        <v>88</v>
      </c>
      <c r="B8" s="92">
        <v>1.6890000000000001</v>
      </c>
      <c r="C8" s="3">
        <v>1016.1852000000001</v>
      </c>
      <c r="D8" s="3">
        <v>7577.7559499999988</v>
      </c>
      <c r="E8" s="3">
        <v>11124.57135</v>
      </c>
      <c r="F8" s="3">
        <v>2097.3954000000003</v>
      </c>
      <c r="G8" s="3">
        <v>787.79189999999994</v>
      </c>
      <c r="H8" s="3">
        <v>96.571049999999985</v>
      </c>
      <c r="I8" s="3">
        <v>142.43535</v>
      </c>
      <c r="J8" s="3">
        <v>29.727900000000002</v>
      </c>
      <c r="K8" s="3">
        <v>16.503599999999999</v>
      </c>
      <c r="L8" s="3">
        <v>15.730949999999998</v>
      </c>
      <c r="M8" s="3">
        <v>0.31619999999999998</v>
      </c>
      <c r="N8" s="101">
        <v>0.32894999999999996</v>
      </c>
    </row>
    <row r="9" spans="1:14" ht="15">
      <c r="A9" s="100" t="s">
        <v>89</v>
      </c>
      <c r="B9" s="94">
        <v>2.0299999999999998</v>
      </c>
      <c r="C9" s="3">
        <v>1217.0359500000002</v>
      </c>
      <c r="D9" s="3">
        <v>9034.5148499999996</v>
      </c>
      <c r="E9" s="3">
        <v>11431.474050000001</v>
      </c>
      <c r="F9" s="3">
        <v>2099.3537999999999</v>
      </c>
      <c r="G9" s="3">
        <v>1033.7572499999999</v>
      </c>
      <c r="H9" s="3">
        <v>56.905800000000006</v>
      </c>
      <c r="I9" s="3">
        <v>169.79429999999999</v>
      </c>
      <c r="J9" s="3">
        <v>34.006799999999998</v>
      </c>
      <c r="K9" s="3">
        <v>3.9320999999999997</v>
      </c>
      <c r="L9" s="3">
        <v>16.195049999999998</v>
      </c>
      <c r="M9" s="3">
        <v>0.1173</v>
      </c>
      <c r="N9" s="101">
        <v>0.41055000000000008</v>
      </c>
    </row>
    <row r="10" spans="1:14" ht="15">
      <c r="A10" s="100" t="s">
        <v>90</v>
      </c>
      <c r="B10" s="92">
        <v>1.758</v>
      </c>
      <c r="C10" s="3">
        <v>1257.5886000000003</v>
      </c>
      <c r="D10" s="3">
        <v>12621.814049999999</v>
      </c>
      <c r="E10" s="3">
        <v>9917.72775</v>
      </c>
      <c r="F10" s="3">
        <v>2438.2845000000002</v>
      </c>
      <c r="G10" s="3">
        <v>732.72975000000008</v>
      </c>
      <c r="H10" s="3">
        <v>120.88529999999999</v>
      </c>
      <c r="I10" s="3">
        <v>144.07500000000002</v>
      </c>
      <c r="J10" s="3">
        <v>33.619199999999999</v>
      </c>
      <c r="K10" s="3">
        <v>4.95465</v>
      </c>
      <c r="L10" s="3">
        <v>20.772300000000005</v>
      </c>
      <c r="M10" s="3">
        <v>0.29580000000000001</v>
      </c>
      <c r="N10" s="101">
        <v>0.73949999999999994</v>
      </c>
    </row>
    <row r="11" spans="1:14" ht="15">
      <c r="A11" s="100" t="s">
        <v>91</v>
      </c>
      <c r="B11" s="94">
        <v>2.0299999999999998</v>
      </c>
      <c r="C11" s="3">
        <v>1590.5650500000002</v>
      </c>
      <c r="D11" s="3">
        <v>12466.105950000001</v>
      </c>
      <c r="E11" s="3">
        <v>10595.961450000001</v>
      </c>
      <c r="F11" s="3">
        <v>2448.1249499999999</v>
      </c>
      <c r="G11" s="3">
        <v>837.0018</v>
      </c>
      <c r="H11" s="3">
        <v>106.11315</v>
      </c>
      <c r="I11" s="3">
        <v>157.29420000000002</v>
      </c>
      <c r="J11" s="3">
        <v>45.4206</v>
      </c>
      <c r="K11" s="3">
        <v>4.3987500000000006</v>
      </c>
      <c r="L11" s="3">
        <v>17.549099999999999</v>
      </c>
      <c r="M11" s="3">
        <v>0.33405000000000001</v>
      </c>
      <c r="N11" s="101">
        <v>0.71654999999999991</v>
      </c>
    </row>
    <row r="12" spans="1:14" ht="15.75" thickBot="1">
      <c r="A12" s="102" t="s">
        <v>92</v>
      </c>
      <c r="B12" s="103">
        <v>1.645</v>
      </c>
      <c r="C12" s="104">
        <v>1325.0462999999997</v>
      </c>
      <c r="D12" s="104">
        <v>9561.5590499999998</v>
      </c>
      <c r="E12" s="104">
        <v>11542.636200000001</v>
      </c>
      <c r="F12" s="104">
        <v>2326.2120000000004</v>
      </c>
      <c r="G12" s="104">
        <v>570.93734999999992</v>
      </c>
      <c r="H12" s="104">
        <v>90.726449999999986</v>
      </c>
      <c r="I12" s="104">
        <v>173.3184</v>
      </c>
      <c r="J12" s="104">
        <v>28.205549999999999</v>
      </c>
      <c r="K12" s="104">
        <v>3.6260999999999997</v>
      </c>
      <c r="L12" s="104">
        <v>18.760349999999999</v>
      </c>
      <c r="M12" s="104">
        <v>0.29069999999999996</v>
      </c>
      <c r="N12" s="105">
        <v>0.49980000000000008</v>
      </c>
    </row>
    <row r="13" spans="1:14" ht="15">
      <c r="A13" s="106" t="s">
        <v>98</v>
      </c>
      <c r="B13" s="97">
        <v>1.984</v>
      </c>
      <c r="C13" s="98">
        <v>1140.5232000000001</v>
      </c>
      <c r="D13" s="98">
        <v>12780.740250000003</v>
      </c>
      <c r="E13" s="98">
        <v>13519.352849999999</v>
      </c>
      <c r="F13" s="98">
        <v>2799.2242499999998</v>
      </c>
      <c r="G13" s="98">
        <v>909.90885000000003</v>
      </c>
      <c r="H13" s="98">
        <v>209.37030000000007</v>
      </c>
      <c r="I13" s="98">
        <v>158.77065000000002</v>
      </c>
      <c r="J13" s="98">
        <v>53.34855000000001</v>
      </c>
      <c r="K13" s="98">
        <v>5.1204000000000001</v>
      </c>
      <c r="L13" s="98">
        <v>21.24915</v>
      </c>
      <c r="M13" s="98">
        <v>0.13005000000000003</v>
      </c>
      <c r="N13" s="99">
        <v>0.68084999999999984</v>
      </c>
    </row>
    <row r="14" spans="1:14" ht="15">
      <c r="A14" s="107" t="s">
        <v>100</v>
      </c>
      <c r="B14" s="92">
        <v>2.2069999999999999</v>
      </c>
      <c r="C14" s="3">
        <v>1503.0516000000002</v>
      </c>
      <c r="D14" s="3">
        <v>11847.738599999999</v>
      </c>
      <c r="E14" s="3">
        <v>10143.26505</v>
      </c>
      <c r="F14" s="3">
        <v>1859.7481499999999</v>
      </c>
      <c r="G14" s="3">
        <v>1347.8789999999999</v>
      </c>
      <c r="H14" s="3">
        <v>62.773350000000008</v>
      </c>
      <c r="I14" s="3">
        <v>104.4888</v>
      </c>
      <c r="J14" s="3">
        <v>26.410349999999998</v>
      </c>
      <c r="K14" s="3">
        <v>4.7685000000000004</v>
      </c>
      <c r="L14" s="3">
        <v>17.72505</v>
      </c>
      <c r="M14" s="3">
        <v>0.54059999999999997</v>
      </c>
      <c r="N14" s="101">
        <v>0.6833999999999999</v>
      </c>
    </row>
    <row r="15" spans="1:14" ht="15">
      <c r="A15" s="107" t="s">
        <v>101</v>
      </c>
      <c r="B15" s="92">
        <v>2.1059999999999999</v>
      </c>
      <c r="C15" s="3">
        <v>1403.14005</v>
      </c>
      <c r="D15" s="3">
        <v>10801.203299999999</v>
      </c>
      <c r="E15" s="3">
        <v>10908.435899999999</v>
      </c>
      <c r="F15" s="3">
        <v>2016.4456500000001</v>
      </c>
      <c r="G15" s="3">
        <v>1084.7470500000002</v>
      </c>
      <c r="H15" s="3">
        <v>59.154900000000005</v>
      </c>
      <c r="I15" s="3">
        <v>155.86874999999998</v>
      </c>
      <c r="J15" s="3">
        <v>31.025849999999998</v>
      </c>
      <c r="K15" s="3">
        <v>4.2508499999999998</v>
      </c>
      <c r="L15" s="3">
        <v>15.200550000000002</v>
      </c>
      <c r="M15" s="3">
        <v>7.3950000000000016E-2</v>
      </c>
      <c r="N15" s="101">
        <v>0.37995000000000007</v>
      </c>
    </row>
    <row r="16" spans="1:14" ht="15">
      <c r="A16" s="107" t="s">
        <v>102</v>
      </c>
      <c r="B16" s="92">
        <v>2.5139999999999998</v>
      </c>
      <c r="C16" s="3">
        <v>1746.5613000000001</v>
      </c>
      <c r="D16" s="3">
        <v>12975.442949999999</v>
      </c>
      <c r="E16" s="3">
        <v>9390.7013999999999</v>
      </c>
      <c r="F16" s="3">
        <v>2001.3088500000003</v>
      </c>
      <c r="G16" s="3">
        <v>1265.1774</v>
      </c>
      <c r="H16" s="3">
        <v>68.434349999999995</v>
      </c>
      <c r="I16" s="3">
        <v>131.32499999999999</v>
      </c>
      <c r="J16" s="3">
        <v>44.285849999999996</v>
      </c>
      <c r="K16" s="3">
        <v>5.847150000000001</v>
      </c>
      <c r="L16" s="3">
        <v>15.68505</v>
      </c>
      <c r="M16" s="3">
        <v>0.18360000000000001</v>
      </c>
      <c r="N16" s="101">
        <v>0.42330000000000007</v>
      </c>
    </row>
    <row r="17" spans="1:14" ht="15">
      <c r="A17" s="107" t="s">
        <v>103</v>
      </c>
      <c r="B17" s="92">
        <v>1.9930000000000001</v>
      </c>
      <c r="C17" s="3">
        <v>1309.3102500000002</v>
      </c>
      <c r="D17" s="3">
        <v>11622.178349999998</v>
      </c>
      <c r="E17" s="3">
        <v>11239.0587</v>
      </c>
      <c r="F17" s="3">
        <v>2509.3402499999997</v>
      </c>
      <c r="G17" s="3">
        <v>1000.4568</v>
      </c>
      <c r="H17" s="3">
        <v>206.27460000000002</v>
      </c>
      <c r="I17" s="3">
        <v>224.16285000000002</v>
      </c>
      <c r="J17" s="3">
        <v>37.064250000000001</v>
      </c>
      <c r="K17" s="3">
        <v>4.6563000000000008</v>
      </c>
      <c r="L17" s="3">
        <v>22.452750000000002</v>
      </c>
      <c r="M17" s="3">
        <v>0.22439999999999996</v>
      </c>
      <c r="N17" s="101">
        <v>1.01745</v>
      </c>
    </row>
    <row r="18" spans="1:14" ht="15">
      <c r="A18" s="107" t="s">
        <v>104</v>
      </c>
      <c r="B18" s="94">
        <v>2.48</v>
      </c>
      <c r="C18" s="3">
        <v>1736.7157500000001</v>
      </c>
      <c r="D18" s="3">
        <v>11043.0555</v>
      </c>
      <c r="E18" s="3">
        <v>10906.176600000001</v>
      </c>
      <c r="F18" s="3">
        <v>1958.0812500000002</v>
      </c>
      <c r="G18" s="3">
        <v>1273.0671</v>
      </c>
      <c r="H18" s="3">
        <v>60.195300000000003</v>
      </c>
      <c r="I18" s="3">
        <v>105.48585</v>
      </c>
      <c r="J18" s="3">
        <v>23.661449999999999</v>
      </c>
      <c r="K18" s="3">
        <v>5.7681000000000004</v>
      </c>
      <c r="L18" s="3">
        <v>18.191700000000001</v>
      </c>
      <c r="M18" s="3">
        <v>0.30344999999999994</v>
      </c>
      <c r="N18" s="101">
        <v>0.37740000000000007</v>
      </c>
    </row>
    <row r="19" spans="1:14" ht="15">
      <c r="A19" s="107" t="s">
        <v>105</v>
      </c>
      <c r="B19" s="92">
        <v>2.2519999999999998</v>
      </c>
      <c r="C19" s="3">
        <v>1486.8336000000002</v>
      </c>
      <c r="D19" s="3">
        <v>9661.4399999999987</v>
      </c>
      <c r="E19" s="3">
        <v>12876.2199</v>
      </c>
      <c r="F19" s="3">
        <v>2812.4638499999996</v>
      </c>
      <c r="G19" s="3">
        <v>1239.81</v>
      </c>
      <c r="H19" s="3">
        <v>191.30865000000003</v>
      </c>
      <c r="I19" s="3">
        <v>346.45065</v>
      </c>
      <c r="J19" s="3">
        <v>70.612049999999996</v>
      </c>
      <c r="K19" s="3">
        <v>5.847150000000001</v>
      </c>
      <c r="L19" s="3">
        <v>18.217200000000002</v>
      </c>
      <c r="M19" s="3">
        <v>0.17339999999999997</v>
      </c>
      <c r="N19" s="101">
        <v>0.79050000000000009</v>
      </c>
    </row>
    <row r="20" spans="1:14" ht="15">
      <c r="A20" s="107" t="s">
        <v>106</v>
      </c>
      <c r="B20" s="92">
        <v>2.0640000000000001</v>
      </c>
      <c r="C20" s="3">
        <v>1252.2769500000002</v>
      </c>
      <c r="D20" s="3">
        <v>12742.357649999998</v>
      </c>
      <c r="E20" s="3">
        <v>12387.010050000001</v>
      </c>
      <c r="F20" s="3">
        <v>2291.70795</v>
      </c>
      <c r="G20" s="3">
        <v>953.53679999999997</v>
      </c>
      <c r="H20" s="3">
        <v>151.27365</v>
      </c>
      <c r="I20" s="3">
        <v>127.79325000000001</v>
      </c>
      <c r="J20" s="3">
        <v>36.771000000000001</v>
      </c>
      <c r="K20" s="3">
        <v>5.4212999999999996</v>
      </c>
      <c r="L20" s="3">
        <v>17.712299999999999</v>
      </c>
      <c r="M20" s="3">
        <v>0.38250000000000006</v>
      </c>
      <c r="N20" s="101">
        <v>0.48705000000000004</v>
      </c>
    </row>
    <row r="21" spans="1:14" ht="15">
      <c r="A21" s="107" t="s">
        <v>99</v>
      </c>
      <c r="B21" s="92">
        <v>2.3069999999999999</v>
      </c>
      <c r="C21" s="3">
        <v>1532.4123000000002</v>
      </c>
      <c r="D21" s="3">
        <v>10708.30935</v>
      </c>
      <c r="E21" s="3">
        <v>8953.04745</v>
      </c>
      <c r="F21" s="3">
        <v>1894.6959000000004</v>
      </c>
      <c r="G21" s="3">
        <v>1051.94895</v>
      </c>
      <c r="H21" s="3">
        <v>57.262800000000006</v>
      </c>
      <c r="I21" s="3">
        <v>98.567700000000002</v>
      </c>
      <c r="J21" s="3">
        <v>18.4161</v>
      </c>
      <c r="K21" s="3">
        <v>3.2053500000000001</v>
      </c>
      <c r="L21" s="3">
        <v>18.370200000000001</v>
      </c>
      <c r="M21" s="3">
        <v>0.19635</v>
      </c>
      <c r="N21" s="101">
        <v>0.25245000000000001</v>
      </c>
    </row>
    <row r="22" spans="1:14" ht="15.75" thickBot="1">
      <c r="A22" s="108" t="s">
        <v>107</v>
      </c>
      <c r="B22" s="103">
        <v>2.0289999999999999</v>
      </c>
      <c r="C22" s="104">
        <v>1485.9972</v>
      </c>
      <c r="D22" s="104">
        <v>12577.525650000001</v>
      </c>
      <c r="E22" s="104">
        <v>9343.6998000000003</v>
      </c>
      <c r="F22" s="104">
        <v>2096.9032500000003</v>
      </c>
      <c r="G22" s="104">
        <v>1077.3087</v>
      </c>
      <c r="H22" s="104">
        <v>217.92300000000003</v>
      </c>
      <c r="I22" s="104">
        <v>155.72340000000003</v>
      </c>
      <c r="J22" s="104">
        <v>33.626850000000005</v>
      </c>
      <c r="K22" s="104">
        <v>3.5317500000000002</v>
      </c>
      <c r="L22" s="104">
        <v>19.369800000000001</v>
      </c>
      <c r="M22" s="104">
        <v>0.62729999999999986</v>
      </c>
      <c r="N22" s="105">
        <v>1.12965</v>
      </c>
    </row>
    <row r="23" spans="1:14" ht="15">
      <c r="A23" s="96" t="s">
        <v>34</v>
      </c>
      <c r="B23" s="97">
        <v>0.70899999999999996</v>
      </c>
      <c r="C23" s="98">
        <v>1565.4348</v>
      </c>
      <c r="D23" s="98">
        <v>7099.5468000000001</v>
      </c>
      <c r="E23" s="98">
        <v>2947.8382499999998</v>
      </c>
      <c r="F23" s="98">
        <v>1037.5363499999999</v>
      </c>
      <c r="G23" s="98">
        <v>1162.2670499999999</v>
      </c>
      <c r="H23" s="98">
        <v>38.382599999999996</v>
      </c>
      <c r="I23" s="98">
        <v>219.36630000000002</v>
      </c>
      <c r="J23" s="98">
        <v>14.290199999999999</v>
      </c>
      <c r="K23" s="98">
        <v>2.8203000000000005</v>
      </c>
      <c r="L23" s="98">
        <v>12.540900000000001</v>
      </c>
      <c r="M23" s="98">
        <v>1.1347500000000001</v>
      </c>
      <c r="N23" s="99">
        <v>0.16830000000000001</v>
      </c>
    </row>
    <row r="24" spans="1:14" ht="15">
      <c r="A24" s="100" t="s">
        <v>36</v>
      </c>
      <c r="B24" s="92">
        <v>0.76300000000000001</v>
      </c>
      <c r="C24" s="3">
        <v>1809.6457500000001</v>
      </c>
      <c r="D24" s="3">
        <v>8467.6779000000006</v>
      </c>
      <c r="E24" s="3">
        <v>2723.2852499999999</v>
      </c>
      <c r="F24" s="3">
        <v>1018.8729000000001</v>
      </c>
      <c r="G24" s="3">
        <v>1116.45885</v>
      </c>
      <c r="H24" s="3">
        <v>62.143500000000003</v>
      </c>
      <c r="I24" s="3">
        <v>298.41630000000004</v>
      </c>
      <c r="J24" s="3">
        <v>14.818050000000001</v>
      </c>
      <c r="K24" s="3">
        <v>2.7361499999999999</v>
      </c>
      <c r="L24" s="3">
        <v>10.936949999999998</v>
      </c>
      <c r="M24" s="3">
        <v>1.0149000000000001</v>
      </c>
      <c r="N24" s="101">
        <v>0.12749999999999997</v>
      </c>
    </row>
    <row r="25" spans="1:14" ht="15">
      <c r="A25" s="100" t="s">
        <v>37</v>
      </c>
      <c r="B25" s="92">
        <v>0.61699999999999999</v>
      </c>
      <c r="C25" s="3">
        <v>1566.1947000000002</v>
      </c>
      <c r="D25" s="3">
        <v>7632.3540000000003</v>
      </c>
      <c r="E25" s="3">
        <v>2665.6195499999999</v>
      </c>
      <c r="F25" s="3">
        <v>1039.0816500000001</v>
      </c>
      <c r="G25" s="3">
        <v>1021.9124999999999</v>
      </c>
      <c r="H25" s="3">
        <v>41.31</v>
      </c>
      <c r="I25" s="3">
        <v>252.88350000000003</v>
      </c>
      <c r="J25" s="3">
        <v>23.159100000000006</v>
      </c>
      <c r="K25" s="3">
        <v>2.3357999999999999</v>
      </c>
      <c r="L25" s="3">
        <v>14.685450000000001</v>
      </c>
      <c r="M25" s="3">
        <v>0.91034999999999999</v>
      </c>
      <c r="N25" s="101">
        <v>0.24225000000000002</v>
      </c>
    </row>
    <row r="26" spans="1:14" ht="15">
      <c r="A26" s="100" t="s">
        <v>39</v>
      </c>
      <c r="B26" s="92">
        <v>0.82399999999999995</v>
      </c>
      <c r="C26" s="3">
        <v>2340.5021999999999</v>
      </c>
      <c r="D26" s="3">
        <v>10203.664350000001</v>
      </c>
      <c r="E26" s="3">
        <v>3169.4612999999995</v>
      </c>
      <c r="F26" s="3">
        <v>1163.6185500000001</v>
      </c>
      <c r="G26" s="3">
        <v>1830.1630500000001</v>
      </c>
      <c r="H26" s="3">
        <v>40.269600000000004</v>
      </c>
      <c r="I26" s="3">
        <v>181.24125000000001</v>
      </c>
      <c r="J26" s="3">
        <v>22.233450000000001</v>
      </c>
      <c r="K26" s="3">
        <v>3.9830999999999999</v>
      </c>
      <c r="L26" s="3">
        <v>24.367799999999999</v>
      </c>
      <c r="M26" s="3">
        <v>1.12965</v>
      </c>
      <c r="N26" s="101">
        <v>0.45390000000000003</v>
      </c>
    </row>
    <row r="27" spans="1:14" ht="15">
      <c r="A27" s="100" t="s">
        <v>41</v>
      </c>
      <c r="B27" s="92">
        <v>0.57499999999999996</v>
      </c>
      <c r="C27" s="3">
        <v>1237.9408500000002</v>
      </c>
      <c r="D27" s="3">
        <v>6480.8275499999991</v>
      </c>
      <c r="E27" s="3">
        <v>2497.3654500000002</v>
      </c>
      <c r="F27" s="3">
        <v>854.64015000000018</v>
      </c>
      <c r="G27" s="3">
        <v>823.80045000000007</v>
      </c>
      <c r="H27" s="3">
        <v>36.8322</v>
      </c>
      <c r="I27" s="3">
        <v>207.38895000000002</v>
      </c>
      <c r="J27" s="3">
        <v>13.555800000000001</v>
      </c>
      <c r="K27" s="3">
        <v>1.8028500000000003</v>
      </c>
      <c r="L27" s="3">
        <v>7.9713000000000012</v>
      </c>
      <c r="M27" s="3">
        <v>0.50744999999999996</v>
      </c>
      <c r="N27" s="101">
        <v>0.16574999999999998</v>
      </c>
    </row>
    <row r="28" spans="1:14" ht="15">
      <c r="A28" s="100" t="s">
        <v>96</v>
      </c>
      <c r="B28" s="92">
        <v>0.67200000000000004</v>
      </c>
      <c r="C28" s="3">
        <v>1355.3811000000001</v>
      </c>
      <c r="D28" s="3">
        <v>6694.0356000000002</v>
      </c>
      <c r="E28" s="3">
        <v>2732.0343000000003</v>
      </c>
      <c r="F28" s="3">
        <v>878.1970500000001</v>
      </c>
      <c r="G28" s="3">
        <v>1062.21525</v>
      </c>
      <c r="H28" s="3">
        <v>45.624600000000001</v>
      </c>
      <c r="I28" s="3">
        <v>260.72219999999999</v>
      </c>
      <c r="J28" s="3">
        <v>12.31395</v>
      </c>
      <c r="K28" s="3">
        <v>2.5347</v>
      </c>
      <c r="L28" s="3">
        <v>8.5731000000000002</v>
      </c>
      <c r="M28" s="3">
        <v>0.64770000000000005</v>
      </c>
      <c r="N28" s="101">
        <v>0.24735000000000001</v>
      </c>
    </row>
    <row r="29" spans="1:14" ht="15">
      <c r="A29" s="100" t="s">
        <v>93</v>
      </c>
      <c r="B29" s="92">
        <v>0.54800000000000004</v>
      </c>
      <c r="C29" s="3">
        <v>1381.9776000000002</v>
      </c>
      <c r="D29" s="3">
        <v>6931.1651999999985</v>
      </c>
      <c r="E29" s="3">
        <v>2307.5077500000002</v>
      </c>
      <c r="F29" s="3">
        <v>787.67970000000003</v>
      </c>
      <c r="G29" s="3">
        <v>839.53139999999996</v>
      </c>
      <c r="H29" s="3">
        <v>30.579600000000003</v>
      </c>
      <c r="I29" s="3">
        <v>213.61350000000002</v>
      </c>
      <c r="J29" s="3">
        <v>10.475399999999999</v>
      </c>
      <c r="K29" s="3">
        <v>1.8563999999999998</v>
      </c>
      <c r="L29" s="3">
        <v>8.3308499999999999</v>
      </c>
      <c r="M29" s="3">
        <v>0.54315000000000002</v>
      </c>
      <c r="N29" s="101">
        <v>5.3550000000000021E-2</v>
      </c>
    </row>
    <row r="30" spans="1:14" ht="15">
      <c r="A30" s="100" t="s">
        <v>94</v>
      </c>
      <c r="B30" s="92">
        <v>0.72599999999999998</v>
      </c>
      <c r="C30" s="3">
        <v>1707.2989500000001</v>
      </c>
      <c r="D30" s="3">
        <v>9308.4537</v>
      </c>
      <c r="E30" s="3">
        <v>3645.3626999999992</v>
      </c>
      <c r="F30" s="3">
        <v>1018.8576</v>
      </c>
      <c r="G30" s="3">
        <v>1008.98145</v>
      </c>
      <c r="H30" s="3">
        <v>41.593050000000005</v>
      </c>
      <c r="I30" s="3">
        <v>286.96170000000001</v>
      </c>
      <c r="J30" s="3">
        <v>17.801549999999999</v>
      </c>
      <c r="K30" s="3">
        <v>2.1981000000000002</v>
      </c>
      <c r="L30" s="3">
        <v>18.041250000000002</v>
      </c>
      <c r="M30" s="3">
        <v>1.4330999999999998</v>
      </c>
      <c r="N30" s="101">
        <v>0.25245000000000001</v>
      </c>
    </row>
    <row r="31" spans="1:14" ht="15">
      <c r="A31" s="100" t="s">
        <v>95</v>
      </c>
      <c r="B31" s="92">
        <v>0.70599999999999996</v>
      </c>
      <c r="C31" s="3">
        <v>1441.3772999999999</v>
      </c>
      <c r="D31" s="3">
        <v>8071.1656499999999</v>
      </c>
      <c r="E31" s="3">
        <v>2821.4500499999999</v>
      </c>
      <c r="F31" s="3">
        <v>861.18855000000008</v>
      </c>
      <c r="G31" s="3">
        <v>842.34915000000001</v>
      </c>
      <c r="H31" s="3">
        <v>41.506349999999998</v>
      </c>
      <c r="I31" s="3">
        <v>216.38024999999999</v>
      </c>
      <c r="J31" s="3">
        <v>10.9293</v>
      </c>
      <c r="K31" s="3">
        <v>1.6931999999999998</v>
      </c>
      <c r="L31" s="3">
        <v>9.5013000000000005</v>
      </c>
      <c r="M31" s="3">
        <v>0.83895000000000008</v>
      </c>
      <c r="N31" s="101">
        <v>0.16064999999999999</v>
      </c>
    </row>
    <row r="32" spans="1:14" ht="15.75" thickBot="1">
      <c r="A32" s="102" t="s">
        <v>97</v>
      </c>
      <c r="B32" s="103">
        <v>0.69399999999999995</v>
      </c>
      <c r="C32" s="104">
        <v>1804.70895</v>
      </c>
      <c r="D32" s="104">
        <v>7175.4296999999997</v>
      </c>
      <c r="E32" s="104">
        <v>1887.4921499999998</v>
      </c>
      <c r="F32" s="104">
        <v>763.25070000000005</v>
      </c>
      <c r="G32" s="104">
        <v>1149.4864499999999</v>
      </c>
      <c r="H32" s="104">
        <v>37.184100000000001</v>
      </c>
      <c r="I32" s="104">
        <v>193.54500000000002</v>
      </c>
      <c r="J32" s="104">
        <v>11.566799999999999</v>
      </c>
      <c r="K32" s="104">
        <v>1.7773500000000002</v>
      </c>
      <c r="L32" s="104">
        <v>9.7205999999999992</v>
      </c>
      <c r="M32" s="104">
        <v>0.73694999999999988</v>
      </c>
      <c r="N32" s="105">
        <v>2.5499999999999991E-2</v>
      </c>
    </row>
    <row r="33" spans="1:14" ht="15">
      <c r="A33" s="106" t="s">
        <v>108</v>
      </c>
      <c r="B33" s="97">
        <v>0.64200000000000002</v>
      </c>
      <c r="C33" s="98">
        <v>1423.9633500000002</v>
      </c>
      <c r="D33" s="98">
        <v>5079.4087499999996</v>
      </c>
      <c r="E33" s="98">
        <v>1781.2872</v>
      </c>
      <c r="F33" s="98">
        <v>614.99115000000006</v>
      </c>
      <c r="G33" s="98">
        <v>867.39524999999992</v>
      </c>
      <c r="H33" s="98">
        <v>23.16675</v>
      </c>
      <c r="I33" s="98">
        <v>174.93254999999999</v>
      </c>
      <c r="J33" s="98">
        <v>9.2335499999999993</v>
      </c>
      <c r="K33" s="98">
        <v>2.3026500000000003</v>
      </c>
      <c r="L33" s="98">
        <v>6.3367500000000003</v>
      </c>
      <c r="M33" s="98">
        <v>0.51</v>
      </c>
      <c r="N33" s="99">
        <v>0.20145000000000005</v>
      </c>
    </row>
    <row r="34" spans="1:14" ht="15">
      <c r="A34" s="107" t="s">
        <v>109</v>
      </c>
      <c r="B34" s="92">
        <v>0.67400000000000004</v>
      </c>
      <c r="C34" s="3">
        <v>1692.0703500000002</v>
      </c>
      <c r="D34" s="3">
        <v>4746.2461499999999</v>
      </c>
      <c r="E34" s="3">
        <v>2186.9871000000003</v>
      </c>
      <c r="F34" s="3">
        <v>867.70380000000011</v>
      </c>
      <c r="G34" s="3">
        <v>1322.9501999999998</v>
      </c>
      <c r="H34" s="3">
        <v>38.306100000000001</v>
      </c>
      <c r="I34" s="3">
        <v>234.59490000000002</v>
      </c>
      <c r="J34" s="3">
        <v>11.888099999999998</v>
      </c>
      <c r="K34" s="3">
        <v>3.2079</v>
      </c>
      <c r="L34" s="3">
        <v>6.6300000000000008</v>
      </c>
      <c r="M34" s="3">
        <v>1.83345</v>
      </c>
      <c r="N34" s="101">
        <v>0.3468</v>
      </c>
    </row>
    <row r="35" spans="1:14" ht="15">
      <c r="A35" s="107" t="s">
        <v>110</v>
      </c>
      <c r="B35" s="92">
        <v>0.58399999999999996</v>
      </c>
      <c r="C35" s="3">
        <v>1394.9418000000003</v>
      </c>
      <c r="D35" s="3">
        <v>6889.7965499999991</v>
      </c>
      <c r="E35" s="3">
        <v>1803.35745</v>
      </c>
      <c r="F35" s="3">
        <v>611.30385000000012</v>
      </c>
      <c r="G35" s="3">
        <v>729.19290000000012</v>
      </c>
      <c r="H35" s="3">
        <v>33.134700000000002</v>
      </c>
      <c r="I35" s="3">
        <v>176.18459999999999</v>
      </c>
      <c r="J35" s="3">
        <v>12.658200000000001</v>
      </c>
      <c r="K35" s="3">
        <v>2.7846000000000002</v>
      </c>
      <c r="L35" s="3">
        <v>5.979750000000001</v>
      </c>
      <c r="M35" s="3">
        <v>0.53039999999999998</v>
      </c>
      <c r="N35" s="101">
        <v>0.53805000000000003</v>
      </c>
    </row>
    <row r="36" spans="1:14" ht="15">
      <c r="A36" s="107" t="s">
        <v>111</v>
      </c>
      <c r="B36" s="92">
        <v>0.69299999999999995</v>
      </c>
      <c r="C36" s="3">
        <v>1685.0043000000001</v>
      </c>
      <c r="D36" s="3">
        <v>4372.9720499999994</v>
      </c>
      <c r="E36" s="3">
        <v>2047.905</v>
      </c>
      <c r="F36" s="3">
        <v>775.64879999999994</v>
      </c>
      <c r="G36" s="3">
        <v>894.09629999999993</v>
      </c>
      <c r="H36" s="3">
        <v>41.225850000000008</v>
      </c>
      <c r="I36" s="3">
        <v>214.14644999999999</v>
      </c>
      <c r="J36" s="3">
        <v>15.36885</v>
      </c>
      <c r="K36" s="3">
        <v>3.2844000000000007</v>
      </c>
      <c r="L36" s="3">
        <v>5.3779500000000002</v>
      </c>
      <c r="M36" s="3">
        <v>0.78285000000000005</v>
      </c>
      <c r="N36" s="101">
        <v>0.67829999999999979</v>
      </c>
    </row>
    <row r="37" spans="1:14" ht="15">
      <c r="A37" s="107" t="s">
        <v>112</v>
      </c>
      <c r="B37" s="92">
        <v>0.71699999999999997</v>
      </c>
      <c r="C37" s="3">
        <v>1252.2310500000001</v>
      </c>
      <c r="D37" s="3">
        <v>6468.6308999999992</v>
      </c>
      <c r="E37" s="3">
        <v>1960.9499999999998</v>
      </c>
      <c r="F37" s="3">
        <v>693.54645000000005</v>
      </c>
      <c r="G37" s="3">
        <v>741.24420000000009</v>
      </c>
      <c r="H37" s="3">
        <v>26.874449999999996</v>
      </c>
      <c r="I37" s="3">
        <v>275.32349999999997</v>
      </c>
      <c r="J37" s="3">
        <v>12.375149999999998</v>
      </c>
      <c r="K37" s="3">
        <v>2.448</v>
      </c>
      <c r="L37" s="3">
        <v>6.2628000000000004</v>
      </c>
      <c r="M37" s="3">
        <v>0.54569999999999996</v>
      </c>
      <c r="N37" s="101">
        <v>0.31109999999999999</v>
      </c>
    </row>
    <row r="38" spans="1:14" ht="15">
      <c r="A38" s="107" t="s">
        <v>113</v>
      </c>
      <c r="B38" s="92">
        <v>0.751</v>
      </c>
      <c r="C38" s="3">
        <v>1613.9689499999999</v>
      </c>
      <c r="D38" s="3">
        <v>4437.2039999999997</v>
      </c>
      <c r="E38" s="3">
        <v>2525.0558999999998</v>
      </c>
      <c r="F38" s="3">
        <v>809.20680000000004</v>
      </c>
      <c r="G38" s="3">
        <v>1154.5431000000001</v>
      </c>
      <c r="H38" s="3">
        <v>43.747800000000012</v>
      </c>
      <c r="I38" s="3">
        <v>213.13154999999998</v>
      </c>
      <c r="J38" s="3">
        <v>12.278250000000002</v>
      </c>
      <c r="K38" s="3">
        <v>3.2920499999999997</v>
      </c>
      <c r="L38" s="3">
        <v>7.8565500000000004</v>
      </c>
      <c r="M38" s="3">
        <v>1.1959499999999998</v>
      </c>
      <c r="N38" s="101">
        <v>0.57884999999999998</v>
      </c>
    </row>
    <row r="39" spans="1:14" ht="15">
      <c r="A39" s="107" t="s">
        <v>114</v>
      </c>
      <c r="B39" s="92">
        <v>0.80900000000000005</v>
      </c>
      <c r="C39" s="3">
        <v>1523.0461500000001</v>
      </c>
      <c r="D39" s="3">
        <v>4981.3688999999995</v>
      </c>
      <c r="E39" s="3">
        <v>1729.971</v>
      </c>
      <c r="F39" s="3">
        <v>651.24959999999999</v>
      </c>
      <c r="G39" s="3">
        <v>952.29750000000001</v>
      </c>
      <c r="H39" s="3">
        <v>37.367699999999999</v>
      </c>
      <c r="I39" s="3">
        <v>254.32169999999999</v>
      </c>
      <c r="J39" s="3">
        <v>14.244300000000001</v>
      </c>
      <c r="K39" s="3">
        <v>3.0038999999999998</v>
      </c>
      <c r="L39" s="3">
        <v>5.0413500000000004</v>
      </c>
      <c r="M39" s="3">
        <v>0.60179999999999989</v>
      </c>
      <c r="N39" s="101">
        <v>0.42075000000000001</v>
      </c>
    </row>
    <row r="40" spans="1:14" ht="15">
      <c r="A40" s="107" t="s">
        <v>115</v>
      </c>
      <c r="B40" s="92">
        <v>0.83299999999999996</v>
      </c>
      <c r="C40" s="3">
        <v>1477.05945</v>
      </c>
      <c r="D40" s="3">
        <v>6586.359300000001</v>
      </c>
      <c r="E40" s="3">
        <v>2403.2730000000001</v>
      </c>
      <c r="F40" s="3">
        <v>933.53205000000014</v>
      </c>
      <c r="G40" s="3">
        <v>843.94034999999997</v>
      </c>
      <c r="H40" s="3">
        <v>55.283999999999992</v>
      </c>
      <c r="I40" s="3">
        <v>179.28539999999998</v>
      </c>
      <c r="J40" s="3">
        <v>22.024350000000002</v>
      </c>
      <c r="K40" s="3">
        <v>4.1361000000000008</v>
      </c>
      <c r="L40" s="3">
        <v>12.341999999999999</v>
      </c>
      <c r="M40" s="3">
        <v>0.56864999999999999</v>
      </c>
      <c r="N40" s="101">
        <v>0.64005000000000001</v>
      </c>
    </row>
    <row r="41" spans="1:14" ht="15">
      <c r="A41" s="107" t="s">
        <v>116</v>
      </c>
      <c r="B41" s="94">
        <v>0.74</v>
      </c>
      <c r="C41" s="3">
        <v>1542.3802499999999</v>
      </c>
      <c r="D41" s="3">
        <v>4692.1121999999996</v>
      </c>
      <c r="E41" s="3">
        <v>1884.4729500000001</v>
      </c>
      <c r="F41" s="3">
        <v>834.56144999999992</v>
      </c>
      <c r="G41" s="3">
        <v>1043.7175500000001</v>
      </c>
      <c r="H41" s="3">
        <v>50.635350000000017</v>
      </c>
      <c r="I41" s="3">
        <v>164.54129999999998</v>
      </c>
      <c r="J41" s="3">
        <v>12.372600000000002</v>
      </c>
      <c r="K41" s="3">
        <v>2.98095</v>
      </c>
      <c r="L41" s="3">
        <v>7.2930000000000001</v>
      </c>
      <c r="M41" s="3">
        <v>0.62475000000000003</v>
      </c>
      <c r="N41" s="101">
        <v>0.44370000000000004</v>
      </c>
    </row>
    <row r="42" spans="1:14" ht="15.75" thickBot="1">
      <c r="A42" s="108" t="s">
        <v>117</v>
      </c>
      <c r="B42" s="103">
        <v>0.64600000000000002</v>
      </c>
      <c r="C42" s="104">
        <v>1364.3673000000001</v>
      </c>
      <c r="D42" s="104">
        <v>5493.3885000000009</v>
      </c>
      <c r="E42" s="104">
        <v>1781.4045000000003</v>
      </c>
      <c r="F42" s="104">
        <v>692.87580000000003</v>
      </c>
      <c r="G42" s="104">
        <v>1002.4126500000001</v>
      </c>
      <c r="H42" s="104">
        <v>31.354799999999997</v>
      </c>
      <c r="I42" s="104">
        <v>207.5343</v>
      </c>
      <c r="J42" s="104">
        <v>55.709850000000003</v>
      </c>
      <c r="K42" s="104">
        <v>2.6851499999999997</v>
      </c>
      <c r="L42" s="104">
        <v>7.7188499999999998</v>
      </c>
      <c r="M42" s="104">
        <v>1.11435</v>
      </c>
      <c r="N42" s="105">
        <v>1.4203499999999998</v>
      </c>
    </row>
  </sheetData>
  <mergeCells count="1">
    <mergeCell ref="A1:N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22B5A-8115-4A0E-B532-B46C608ED9EA}">
  <dimension ref="A1:AD42"/>
  <sheetViews>
    <sheetView workbookViewId="0">
      <selection activeCell="D14" sqref="D14"/>
    </sheetView>
  </sheetViews>
  <sheetFormatPr defaultRowHeight="14.25"/>
  <cols>
    <col min="16" max="16" width="9.625" customWidth="1"/>
  </cols>
  <sheetData>
    <row r="1" spans="1:30" ht="15.75">
      <c r="A1" s="213" t="s">
        <v>120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P1" s="214" t="s">
        <v>121</v>
      </c>
    </row>
    <row r="2" spans="1:30" ht="15.75" thickBot="1">
      <c r="A2" s="4" t="s">
        <v>119</v>
      </c>
      <c r="B2" s="95" t="s">
        <v>135</v>
      </c>
      <c r="C2" s="95" t="s">
        <v>118</v>
      </c>
      <c r="D2" s="95" t="s">
        <v>3</v>
      </c>
      <c r="E2" s="95" t="s">
        <v>4</v>
      </c>
      <c r="F2" s="95" t="s">
        <v>1</v>
      </c>
      <c r="G2" s="95" t="s">
        <v>2</v>
      </c>
      <c r="H2" s="95" t="s">
        <v>6</v>
      </c>
      <c r="I2" s="95" t="s">
        <v>5</v>
      </c>
      <c r="J2" s="95" t="s">
        <v>9</v>
      </c>
      <c r="K2" s="95" t="s">
        <v>8</v>
      </c>
      <c r="L2" s="95" t="s">
        <v>0</v>
      </c>
      <c r="M2" s="95" t="s">
        <v>10</v>
      </c>
      <c r="N2" s="95" t="s">
        <v>7</v>
      </c>
      <c r="P2" s="215"/>
      <c r="R2" s="112" t="s">
        <v>134</v>
      </c>
      <c r="S2" s="112" t="s">
        <v>133</v>
      </c>
      <c r="T2" s="112" t="s">
        <v>125</v>
      </c>
      <c r="U2" s="112" t="s">
        <v>126</v>
      </c>
      <c r="V2" s="112" t="s">
        <v>123</v>
      </c>
      <c r="W2" s="112" t="s">
        <v>124</v>
      </c>
      <c r="X2" s="112" t="s">
        <v>128</v>
      </c>
      <c r="Y2" s="112" t="s">
        <v>127</v>
      </c>
      <c r="Z2" s="112" t="s">
        <v>131</v>
      </c>
      <c r="AA2" s="112" t="s">
        <v>130</v>
      </c>
      <c r="AB2" s="112" t="s">
        <v>122</v>
      </c>
      <c r="AC2" s="112" t="s">
        <v>132</v>
      </c>
      <c r="AD2" s="112" t="s">
        <v>129</v>
      </c>
    </row>
    <row r="3" spans="1:30" ht="15">
      <c r="A3" s="96" t="s">
        <v>24</v>
      </c>
      <c r="B3" s="97">
        <v>1.8029999999999999</v>
      </c>
      <c r="C3" s="98">
        <v>1059.3133500000001</v>
      </c>
      <c r="D3" s="98">
        <v>8766.6041999999998</v>
      </c>
      <c r="E3" s="98">
        <v>10059.67605</v>
      </c>
      <c r="F3" s="98">
        <v>1971.3514499999999</v>
      </c>
      <c r="G3" s="98">
        <v>757.48005000000001</v>
      </c>
      <c r="H3" s="98">
        <v>56.003100000000003</v>
      </c>
      <c r="I3" s="98">
        <v>160.94579999999999</v>
      </c>
      <c r="J3" s="98">
        <v>29.274000000000004</v>
      </c>
      <c r="K3" s="98">
        <v>1.6294500000000001</v>
      </c>
      <c r="L3" s="98">
        <v>15.90945</v>
      </c>
      <c r="M3" s="98">
        <v>0.16574999999999998</v>
      </c>
      <c r="N3" s="99">
        <v>0.12239999999999997</v>
      </c>
      <c r="P3" s="109">
        <v>5.8499999999999993E-3</v>
      </c>
      <c r="R3" s="113">
        <v>105.47549999999998</v>
      </c>
      <c r="S3" s="114">
        <v>6.1969830975000004</v>
      </c>
      <c r="T3" s="114">
        <v>51.284634569999994</v>
      </c>
      <c r="U3" s="114">
        <v>58.849104892499994</v>
      </c>
      <c r="V3" s="114">
        <v>11.532405982499998</v>
      </c>
      <c r="W3" s="114">
        <v>4.4312582924999999</v>
      </c>
      <c r="X3" s="114">
        <v>0.32761813499999998</v>
      </c>
      <c r="Y3" s="114">
        <v>0.94153292999999982</v>
      </c>
      <c r="Z3" s="114">
        <v>0.17125290000000001</v>
      </c>
      <c r="AA3" s="114">
        <v>9.5322824999999993E-3</v>
      </c>
      <c r="AB3" s="114">
        <v>9.307028249999999E-2</v>
      </c>
      <c r="AC3" s="114">
        <v>9.6963749999999982E-4</v>
      </c>
      <c r="AD3" s="115">
        <v>7.1603999999999971E-4</v>
      </c>
    </row>
    <row r="4" spans="1:30" ht="15">
      <c r="A4" s="100" t="s">
        <v>26</v>
      </c>
      <c r="B4" s="92">
        <v>2.024</v>
      </c>
      <c r="C4" s="3">
        <v>1500.9427499999999</v>
      </c>
      <c r="D4" s="3">
        <v>11795.927700000002</v>
      </c>
      <c r="E4" s="3">
        <v>12656.042700000002</v>
      </c>
      <c r="F4" s="3">
        <v>2318.8373999999999</v>
      </c>
      <c r="G4" s="3">
        <v>720.97170000000006</v>
      </c>
      <c r="H4" s="3">
        <v>76.308750000000003</v>
      </c>
      <c r="I4" s="3">
        <v>120.30645</v>
      </c>
      <c r="J4" s="3">
        <v>27.450749999999999</v>
      </c>
      <c r="K4" s="3">
        <v>3.0829500000000003</v>
      </c>
      <c r="L4" s="3">
        <v>19.762500000000003</v>
      </c>
      <c r="M4" s="3">
        <v>0.34679999999999994</v>
      </c>
      <c r="N4" s="101">
        <v>0.12494999999999996</v>
      </c>
      <c r="P4" s="110">
        <v>5.79E-3</v>
      </c>
      <c r="R4" s="116">
        <v>117.18960000000001</v>
      </c>
      <c r="S4" s="91">
        <v>8.6904585225000002</v>
      </c>
      <c r="T4" s="91">
        <v>68.298421383000019</v>
      </c>
      <c r="U4" s="91">
        <v>73.278487233000007</v>
      </c>
      <c r="V4" s="91">
        <v>13.426068546</v>
      </c>
      <c r="W4" s="91">
        <v>4.1744261430000007</v>
      </c>
      <c r="X4" s="91">
        <v>0.4418276625</v>
      </c>
      <c r="Y4" s="91">
        <v>0.69657434549999997</v>
      </c>
      <c r="Z4" s="91">
        <v>0.15893984249999998</v>
      </c>
      <c r="AA4" s="91">
        <v>1.7850280500000003E-2</v>
      </c>
      <c r="AB4" s="91">
        <v>0.11442487500000002</v>
      </c>
      <c r="AC4" s="91">
        <v>2.0079719999999998E-3</v>
      </c>
      <c r="AD4" s="117">
        <v>7.2346049999999983E-4</v>
      </c>
    </row>
    <row r="5" spans="1:30" ht="15">
      <c r="A5" s="100" t="s">
        <v>27</v>
      </c>
      <c r="B5" s="92">
        <v>2.1080000000000001</v>
      </c>
      <c r="C5" s="3">
        <v>1066.5171</v>
      </c>
      <c r="D5" s="3">
        <v>9884.2998000000007</v>
      </c>
      <c r="E5" s="3">
        <v>12173.332800000002</v>
      </c>
      <c r="F5" s="3">
        <v>2345.5205999999998</v>
      </c>
      <c r="G5" s="3">
        <v>903.41655000000003</v>
      </c>
      <c r="H5" s="3">
        <v>66.942599999999999</v>
      </c>
      <c r="I5" s="3">
        <v>220.59285000000003</v>
      </c>
      <c r="J5" s="3">
        <v>34.338299999999997</v>
      </c>
      <c r="K5" s="3">
        <v>2.6417999999999999</v>
      </c>
      <c r="L5" s="3">
        <v>19.2882</v>
      </c>
      <c r="M5" s="3">
        <v>9.69E-2</v>
      </c>
      <c r="N5" s="101">
        <v>0.21929999999999999</v>
      </c>
      <c r="P5" s="110">
        <v>6.5300000000000002E-3</v>
      </c>
      <c r="R5" s="116">
        <v>137.65240000000003</v>
      </c>
      <c r="S5" s="91">
        <v>6.9643566630000002</v>
      </c>
      <c r="T5" s="91">
        <v>64.544477694000008</v>
      </c>
      <c r="U5" s="91">
        <v>79.49186318400001</v>
      </c>
      <c r="V5" s="91">
        <v>15.316249517999999</v>
      </c>
      <c r="W5" s="91">
        <v>5.8993100715000004</v>
      </c>
      <c r="X5" s="91">
        <v>0.43713517800000001</v>
      </c>
      <c r="Y5" s="91">
        <v>1.4404713105000002</v>
      </c>
      <c r="Z5" s="91">
        <v>0.22422909899999999</v>
      </c>
      <c r="AA5" s="91">
        <v>1.7250953999999999E-2</v>
      </c>
      <c r="AB5" s="91">
        <v>0.12595194600000001</v>
      </c>
      <c r="AC5" s="91">
        <v>6.3275700000000007E-4</v>
      </c>
      <c r="AD5" s="117">
        <v>1.432029E-3</v>
      </c>
    </row>
    <row r="6" spans="1:30" ht="15">
      <c r="A6" s="100" t="s">
        <v>29</v>
      </c>
      <c r="B6" s="94">
        <v>1.96</v>
      </c>
      <c r="C6" s="3">
        <v>1255.2885000000001</v>
      </c>
      <c r="D6" s="3">
        <v>9094.3021499999995</v>
      </c>
      <c r="E6" s="3">
        <v>12280.537349999999</v>
      </c>
      <c r="F6" s="3">
        <v>2167.6912500000003</v>
      </c>
      <c r="G6" s="3">
        <v>813.90900000000011</v>
      </c>
      <c r="H6" s="3">
        <v>59.759250000000002</v>
      </c>
      <c r="I6" s="3">
        <v>219.75389999999996</v>
      </c>
      <c r="J6" s="3">
        <v>37.117799999999995</v>
      </c>
      <c r="K6" s="3">
        <v>2.04</v>
      </c>
      <c r="L6" s="3">
        <v>18.005549999999999</v>
      </c>
      <c r="M6" s="3">
        <v>0.15810000000000005</v>
      </c>
      <c r="N6" s="101">
        <v>0.14024999999999999</v>
      </c>
      <c r="P6" s="110">
        <v>6.3400000000000001E-3</v>
      </c>
      <c r="R6" s="116">
        <v>124.26400000000001</v>
      </c>
      <c r="S6" s="91">
        <v>7.9585290900000007</v>
      </c>
      <c r="T6" s="91">
        <v>57.657875630999996</v>
      </c>
      <c r="U6" s="91">
        <v>77.858606799</v>
      </c>
      <c r="V6" s="91">
        <v>13.743162525000002</v>
      </c>
      <c r="W6" s="91">
        <v>5.1601830600000005</v>
      </c>
      <c r="X6" s="91">
        <v>0.37887364500000004</v>
      </c>
      <c r="Y6" s="91">
        <v>1.3932397259999998</v>
      </c>
      <c r="Z6" s="91">
        <v>0.23532685199999998</v>
      </c>
      <c r="AA6" s="91">
        <v>1.29336E-2</v>
      </c>
      <c r="AB6" s="91">
        <v>0.11415518700000001</v>
      </c>
      <c r="AC6" s="91">
        <v>1.0023540000000002E-3</v>
      </c>
      <c r="AD6" s="117">
        <v>8.8918499999999991E-4</v>
      </c>
    </row>
    <row r="7" spans="1:30" ht="15">
      <c r="A7" s="100" t="s">
        <v>31</v>
      </c>
      <c r="B7" s="92">
        <v>1.974</v>
      </c>
      <c r="C7" s="3">
        <v>1194.7336500000001</v>
      </c>
      <c r="D7" s="3">
        <v>11442.864899999999</v>
      </c>
      <c r="E7" s="3">
        <v>10229.172</v>
      </c>
      <c r="F7" s="3">
        <v>2324.9446499999999</v>
      </c>
      <c r="G7" s="3">
        <v>623.36790000000008</v>
      </c>
      <c r="H7" s="3">
        <v>76.492350000000002</v>
      </c>
      <c r="I7" s="3">
        <v>112.72275</v>
      </c>
      <c r="J7" s="3">
        <v>24.184200000000001</v>
      </c>
      <c r="K7" s="3">
        <v>2.4505500000000002</v>
      </c>
      <c r="L7" s="3">
        <v>13.45635</v>
      </c>
      <c r="M7" s="3">
        <v>1.0046999999999999</v>
      </c>
      <c r="N7" s="101">
        <v>0.26519999999999999</v>
      </c>
      <c r="P7" s="110">
        <v>1.149E-2</v>
      </c>
      <c r="R7" s="116">
        <v>226.81260000000003</v>
      </c>
      <c r="S7" s="91">
        <v>13.727489638500002</v>
      </c>
      <c r="T7" s="91">
        <v>131.47851770099999</v>
      </c>
      <c r="U7" s="91">
        <v>117.53318628000001</v>
      </c>
      <c r="V7" s="91">
        <v>26.7136140285</v>
      </c>
      <c r="W7" s="91">
        <v>7.1624971710000009</v>
      </c>
      <c r="X7" s="91">
        <v>0.8788971015</v>
      </c>
      <c r="Y7" s="91">
        <v>1.2951843975000001</v>
      </c>
      <c r="Z7" s="91">
        <v>0.27787645799999999</v>
      </c>
      <c r="AA7" s="91">
        <v>2.8156819500000003E-2</v>
      </c>
      <c r="AB7" s="91">
        <v>0.15461346150000002</v>
      </c>
      <c r="AC7" s="91">
        <v>1.1544002999999999E-2</v>
      </c>
      <c r="AD7" s="117">
        <v>3.047148E-3</v>
      </c>
    </row>
    <row r="8" spans="1:30" ht="15">
      <c r="A8" s="100" t="s">
        <v>88</v>
      </c>
      <c r="B8" s="92">
        <v>1.6890000000000001</v>
      </c>
      <c r="C8" s="3">
        <v>1016.1852000000001</v>
      </c>
      <c r="D8" s="3">
        <v>7577.7559499999988</v>
      </c>
      <c r="E8" s="3">
        <v>11124.57135</v>
      </c>
      <c r="F8" s="3">
        <v>2097.3954000000003</v>
      </c>
      <c r="G8" s="3">
        <v>787.79189999999994</v>
      </c>
      <c r="H8" s="3">
        <v>96.571049999999985</v>
      </c>
      <c r="I8" s="3">
        <v>142.43535</v>
      </c>
      <c r="J8" s="3">
        <v>29.727900000000002</v>
      </c>
      <c r="K8" s="3">
        <v>16.503599999999999</v>
      </c>
      <c r="L8" s="3">
        <v>15.730949999999998</v>
      </c>
      <c r="M8" s="3">
        <v>0.31619999999999998</v>
      </c>
      <c r="N8" s="101">
        <v>0.32894999999999996</v>
      </c>
      <c r="P8" s="110">
        <v>8.4399999999999996E-3</v>
      </c>
      <c r="R8" s="116">
        <v>142.55160000000001</v>
      </c>
      <c r="S8" s="91">
        <v>8.5766030880000006</v>
      </c>
      <c r="T8" s="91">
        <v>63.95626021799999</v>
      </c>
      <c r="U8" s="91">
        <v>93.891382194000002</v>
      </c>
      <c r="V8" s="91">
        <v>17.702017176000002</v>
      </c>
      <c r="W8" s="91">
        <v>6.6489636359999995</v>
      </c>
      <c r="X8" s="91">
        <v>0.8150596619999998</v>
      </c>
      <c r="Y8" s="91">
        <v>1.2021543539999999</v>
      </c>
      <c r="Z8" s="91">
        <v>0.25090347600000001</v>
      </c>
      <c r="AA8" s="91">
        <v>0.13929038399999999</v>
      </c>
      <c r="AB8" s="91">
        <v>0.13276921799999997</v>
      </c>
      <c r="AC8" s="91">
        <v>2.6687279999999996E-3</v>
      </c>
      <c r="AD8" s="117">
        <v>2.7763379999999997E-3</v>
      </c>
    </row>
    <row r="9" spans="1:30" ht="15">
      <c r="A9" s="100" t="s">
        <v>89</v>
      </c>
      <c r="B9" s="94">
        <v>2.0299999999999998</v>
      </c>
      <c r="C9" s="3">
        <v>1217.0359500000002</v>
      </c>
      <c r="D9" s="3">
        <v>9034.5148499999996</v>
      </c>
      <c r="E9" s="3">
        <v>11431.474050000001</v>
      </c>
      <c r="F9" s="3">
        <v>2099.3537999999999</v>
      </c>
      <c r="G9" s="3">
        <v>1033.7572499999999</v>
      </c>
      <c r="H9" s="3">
        <v>56.905800000000006</v>
      </c>
      <c r="I9" s="3">
        <v>169.79429999999999</v>
      </c>
      <c r="J9" s="3">
        <v>34.006799999999998</v>
      </c>
      <c r="K9" s="3">
        <v>3.9320999999999997</v>
      </c>
      <c r="L9" s="3">
        <v>16.195049999999998</v>
      </c>
      <c r="M9" s="3">
        <v>0.1173</v>
      </c>
      <c r="N9" s="101">
        <v>0.41055000000000008</v>
      </c>
      <c r="P9" s="110">
        <v>1.0369999999999999E-2</v>
      </c>
      <c r="R9" s="116">
        <v>210.51099999999994</v>
      </c>
      <c r="S9" s="91">
        <v>12.6206628015</v>
      </c>
      <c r="T9" s="91">
        <v>93.687918994499981</v>
      </c>
      <c r="U9" s="91">
        <v>118.5443858985</v>
      </c>
      <c r="V9" s="91">
        <v>21.770298905999997</v>
      </c>
      <c r="W9" s="91">
        <v>10.720062682499998</v>
      </c>
      <c r="X9" s="91">
        <v>0.59011314599999998</v>
      </c>
      <c r="Y9" s="91">
        <v>1.7607668909999998</v>
      </c>
      <c r="Z9" s="91">
        <v>0.35265051599999997</v>
      </c>
      <c r="AA9" s="91">
        <v>4.0775876999999995E-2</v>
      </c>
      <c r="AB9" s="91">
        <v>0.16794266849999998</v>
      </c>
      <c r="AC9" s="91">
        <v>1.216401E-3</v>
      </c>
      <c r="AD9" s="117">
        <v>4.2574035000000005E-3</v>
      </c>
    </row>
    <row r="10" spans="1:30" ht="15">
      <c r="A10" s="100" t="s">
        <v>90</v>
      </c>
      <c r="B10" s="92">
        <v>1.758</v>
      </c>
      <c r="C10" s="3">
        <v>1257.5886000000003</v>
      </c>
      <c r="D10" s="3">
        <v>12621.814049999999</v>
      </c>
      <c r="E10" s="3">
        <v>9917.72775</v>
      </c>
      <c r="F10" s="3">
        <v>2438.2845000000002</v>
      </c>
      <c r="G10" s="3">
        <v>732.72975000000008</v>
      </c>
      <c r="H10" s="3">
        <v>120.88529999999999</v>
      </c>
      <c r="I10" s="3">
        <v>144.07500000000002</v>
      </c>
      <c r="J10" s="3">
        <v>33.619199999999999</v>
      </c>
      <c r="K10" s="3">
        <v>4.95465</v>
      </c>
      <c r="L10" s="3">
        <v>20.772300000000005</v>
      </c>
      <c r="M10" s="3">
        <v>0.29580000000000001</v>
      </c>
      <c r="N10" s="101">
        <v>0.73949999999999994</v>
      </c>
      <c r="P10" s="110">
        <v>1.1390000000000001E-2</v>
      </c>
      <c r="R10" s="116">
        <v>200.2362</v>
      </c>
      <c r="S10" s="91">
        <v>14.323934154000003</v>
      </c>
      <c r="T10" s="91">
        <v>143.7624620295</v>
      </c>
      <c r="U10" s="91">
        <v>112.96291907250001</v>
      </c>
      <c r="V10" s="91">
        <v>27.772060455000005</v>
      </c>
      <c r="W10" s="91">
        <v>8.3457918525000014</v>
      </c>
      <c r="X10" s="91">
        <v>1.3768835669999999</v>
      </c>
      <c r="Y10" s="91">
        <v>1.6410142500000002</v>
      </c>
      <c r="Z10" s="91">
        <v>0.38292268800000001</v>
      </c>
      <c r="AA10" s="91">
        <v>5.6433463500000003E-2</v>
      </c>
      <c r="AB10" s="91">
        <v>0.23659649700000007</v>
      </c>
      <c r="AC10" s="91">
        <v>3.3691620000000002E-3</v>
      </c>
      <c r="AD10" s="117">
        <v>8.4229049999999996E-3</v>
      </c>
    </row>
    <row r="11" spans="1:30" ht="15">
      <c r="A11" s="100" t="s">
        <v>91</v>
      </c>
      <c r="B11" s="94">
        <v>2.0299999999999998</v>
      </c>
      <c r="C11" s="3">
        <v>1590.5650500000002</v>
      </c>
      <c r="D11" s="3">
        <v>12466.105950000001</v>
      </c>
      <c r="E11" s="3">
        <v>10595.961450000001</v>
      </c>
      <c r="F11" s="3">
        <v>2448.1249499999999</v>
      </c>
      <c r="G11" s="3">
        <v>837.0018</v>
      </c>
      <c r="H11" s="3">
        <v>106.11315</v>
      </c>
      <c r="I11" s="3">
        <v>157.29420000000002</v>
      </c>
      <c r="J11" s="3">
        <v>45.4206</v>
      </c>
      <c r="K11" s="3">
        <v>4.3987500000000006</v>
      </c>
      <c r="L11" s="3">
        <v>17.549099999999999</v>
      </c>
      <c r="M11" s="3">
        <v>0.33405000000000001</v>
      </c>
      <c r="N11" s="101">
        <v>0.71654999999999991</v>
      </c>
      <c r="P11" s="110">
        <v>8.3599999999999994E-3</v>
      </c>
      <c r="R11" s="116">
        <v>169.70799999999997</v>
      </c>
      <c r="S11" s="91">
        <v>13.297123818000001</v>
      </c>
      <c r="T11" s="91">
        <v>104.216645742</v>
      </c>
      <c r="U11" s="91">
        <v>88.582237722000002</v>
      </c>
      <c r="V11" s="91">
        <v>20.466324581999999</v>
      </c>
      <c r="W11" s="91">
        <v>6.9973350479999992</v>
      </c>
      <c r="X11" s="91">
        <v>0.88710593399999993</v>
      </c>
      <c r="Y11" s="91">
        <v>1.3149795120000001</v>
      </c>
      <c r="Z11" s="91">
        <v>0.379716216</v>
      </c>
      <c r="AA11" s="91">
        <v>3.6773550000000002E-2</v>
      </c>
      <c r="AB11" s="91">
        <v>0.14671047599999998</v>
      </c>
      <c r="AC11" s="91">
        <v>2.7926579999999999E-3</v>
      </c>
      <c r="AD11" s="117">
        <v>5.9903579999999986E-3</v>
      </c>
    </row>
    <row r="12" spans="1:30" ht="15.75" thickBot="1">
      <c r="A12" s="102" t="s">
        <v>92</v>
      </c>
      <c r="B12" s="103">
        <v>1.645</v>
      </c>
      <c r="C12" s="104">
        <v>1325.0462999999997</v>
      </c>
      <c r="D12" s="104">
        <v>9561.5590499999998</v>
      </c>
      <c r="E12" s="104">
        <v>11542.636200000001</v>
      </c>
      <c r="F12" s="104">
        <v>2326.2120000000004</v>
      </c>
      <c r="G12" s="104">
        <v>570.93734999999992</v>
      </c>
      <c r="H12" s="104">
        <v>90.726449999999986</v>
      </c>
      <c r="I12" s="104">
        <v>173.3184</v>
      </c>
      <c r="J12" s="104">
        <v>28.205549999999999</v>
      </c>
      <c r="K12" s="104">
        <v>3.6260999999999997</v>
      </c>
      <c r="L12" s="104">
        <v>18.760349999999999</v>
      </c>
      <c r="M12" s="104">
        <v>0.29069999999999996</v>
      </c>
      <c r="N12" s="105">
        <v>0.49980000000000008</v>
      </c>
      <c r="P12" s="110">
        <v>7.3899999999999999E-3</v>
      </c>
      <c r="R12" s="118">
        <v>121.56550000000001</v>
      </c>
      <c r="S12" s="119">
        <v>9.7920921569999972</v>
      </c>
      <c r="T12" s="119">
        <v>70.659921379499991</v>
      </c>
      <c r="U12" s="119">
        <v>85.300081517999999</v>
      </c>
      <c r="V12" s="119">
        <v>17.190706680000002</v>
      </c>
      <c r="W12" s="119">
        <v>4.2192270164999996</v>
      </c>
      <c r="X12" s="119">
        <v>0.67046846549999983</v>
      </c>
      <c r="Y12" s="119">
        <v>1.2808229760000001</v>
      </c>
      <c r="Z12" s="119">
        <v>0.20843901449999999</v>
      </c>
      <c r="AA12" s="119">
        <v>2.6796878999999996E-2</v>
      </c>
      <c r="AB12" s="119">
        <v>0.13863898649999998</v>
      </c>
      <c r="AC12" s="119">
        <v>2.1482729999999996E-3</v>
      </c>
      <c r="AD12" s="120">
        <v>3.6935220000000003E-3</v>
      </c>
    </row>
    <row r="13" spans="1:30" ht="15">
      <c r="A13" s="106" t="s">
        <v>98</v>
      </c>
      <c r="B13" s="97">
        <v>1.984</v>
      </c>
      <c r="C13" s="98">
        <v>1140.5232000000001</v>
      </c>
      <c r="D13" s="98">
        <v>12780.740250000003</v>
      </c>
      <c r="E13" s="98">
        <v>13519.352849999999</v>
      </c>
      <c r="F13" s="98">
        <v>2799.2242499999998</v>
      </c>
      <c r="G13" s="98">
        <v>909.90885000000003</v>
      </c>
      <c r="H13" s="98">
        <v>209.37030000000007</v>
      </c>
      <c r="I13" s="98">
        <v>158.77065000000002</v>
      </c>
      <c r="J13" s="98">
        <v>53.34855000000001</v>
      </c>
      <c r="K13" s="98">
        <v>5.1204000000000001</v>
      </c>
      <c r="L13" s="98">
        <v>21.24915</v>
      </c>
      <c r="M13" s="98">
        <v>0.13005000000000003</v>
      </c>
      <c r="N13" s="99">
        <v>0.68084999999999984</v>
      </c>
      <c r="P13" s="110">
        <v>7.77E-3</v>
      </c>
      <c r="R13" s="113">
        <v>154.1568</v>
      </c>
      <c r="S13" s="114">
        <v>8.8618652640000004</v>
      </c>
      <c r="T13" s="114">
        <v>99.306351742500013</v>
      </c>
      <c r="U13" s="114">
        <v>105.04537164449999</v>
      </c>
      <c r="V13" s="114">
        <v>21.749972422499997</v>
      </c>
      <c r="W13" s="114">
        <v>7.0699917645000001</v>
      </c>
      <c r="X13" s="114">
        <v>1.6268072310000006</v>
      </c>
      <c r="Y13" s="114">
        <v>1.2336479505000002</v>
      </c>
      <c r="Z13" s="114">
        <v>0.41451823350000006</v>
      </c>
      <c r="AA13" s="114">
        <v>3.9785507999999997E-2</v>
      </c>
      <c r="AB13" s="114">
        <v>0.16510589549999999</v>
      </c>
      <c r="AC13" s="114">
        <v>1.0104885000000003E-3</v>
      </c>
      <c r="AD13" s="115">
        <v>5.2902044999999986E-3</v>
      </c>
    </row>
    <row r="14" spans="1:30" ht="15">
      <c r="A14" s="107" t="s">
        <v>100</v>
      </c>
      <c r="B14" s="92">
        <v>2.2069999999999999</v>
      </c>
      <c r="C14" s="3">
        <v>1503.0516000000002</v>
      </c>
      <c r="D14" s="3">
        <v>11847.738599999999</v>
      </c>
      <c r="E14" s="3">
        <v>10143.26505</v>
      </c>
      <c r="F14" s="3">
        <v>1859.7481499999999</v>
      </c>
      <c r="G14" s="3">
        <v>1347.8789999999999</v>
      </c>
      <c r="H14" s="3">
        <v>62.773350000000008</v>
      </c>
      <c r="I14" s="3">
        <v>104.4888</v>
      </c>
      <c r="J14" s="3">
        <v>26.410349999999998</v>
      </c>
      <c r="K14" s="3">
        <v>4.7685000000000004</v>
      </c>
      <c r="L14" s="3">
        <v>17.72505</v>
      </c>
      <c r="M14" s="3">
        <v>0.54059999999999997</v>
      </c>
      <c r="N14" s="101">
        <v>0.6833999999999999</v>
      </c>
      <c r="P14" s="110">
        <v>6.2300000000000003E-3</v>
      </c>
      <c r="R14" s="116">
        <v>137.49609999999998</v>
      </c>
      <c r="S14" s="91">
        <v>9.3640114680000011</v>
      </c>
      <c r="T14" s="91">
        <v>73.811411477999997</v>
      </c>
      <c r="U14" s="91">
        <v>63.192541261500004</v>
      </c>
      <c r="V14" s="91">
        <v>11.586230974499999</v>
      </c>
      <c r="W14" s="91">
        <v>8.3972861699999992</v>
      </c>
      <c r="X14" s="91">
        <v>0.39107797050000009</v>
      </c>
      <c r="Y14" s="91">
        <v>0.65096522400000001</v>
      </c>
      <c r="Z14" s="91">
        <v>0.1645364805</v>
      </c>
      <c r="AA14" s="91">
        <v>2.9707755000000002E-2</v>
      </c>
      <c r="AB14" s="91">
        <v>0.11042706150000001</v>
      </c>
      <c r="AC14" s="91">
        <v>3.367938E-3</v>
      </c>
      <c r="AD14" s="117">
        <v>4.2575819999999993E-3</v>
      </c>
    </row>
    <row r="15" spans="1:30" ht="15">
      <c r="A15" s="107" t="s">
        <v>101</v>
      </c>
      <c r="B15" s="92">
        <v>2.1059999999999999</v>
      </c>
      <c r="C15" s="3">
        <v>1403.14005</v>
      </c>
      <c r="D15" s="3">
        <v>10801.203299999999</v>
      </c>
      <c r="E15" s="3">
        <v>10908.435899999999</v>
      </c>
      <c r="F15" s="3">
        <v>2016.4456500000001</v>
      </c>
      <c r="G15" s="3">
        <v>1084.7470500000002</v>
      </c>
      <c r="H15" s="3">
        <v>59.154900000000005</v>
      </c>
      <c r="I15" s="3">
        <v>155.86874999999998</v>
      </c>
      <c r="J15" s="3">
        <v>31.025849999999998</v>
      </c>
      <c r="K15" s="3">
        <v>4.2508499999999998</v>
      </c>
      <c r="L15" s="3">
        <v>15.200550000000002</v>
      </c>
      <c r="M15" s="3">
        <v>7.3950000000000016E-2</v>
      </c>
      <c r="N15" s="101">
        <v>0.37995000000000007</v>
      </c>
      <c r="P15" s="110">
        <v>9.4399999999999987E-3</v>
      </c>
      <c r="R15" s="116">
        <v>198.80639999999997</v>
      </c>
      <c r="S15" s="91">
        <v>13.245642071999997</v>
      </c>
      <c r="T15" s="91">
        <v>101.96335915199998</v>
      </c>
      <c r="U15" s="91">
        <v>102.97563489599997</v>
      </c>
      <c r="V15" s="91">
        <v>19.035246936</v>
      </c>
      <c r="W15" s="91">
        <v>10.240012152</v>
      </c>
      <c r="X15" s="91">
        <v>0.55842225599999995</v>
      </c>
      <c r="Y15" s="91">
        <v>1.4714009999999995</v>
      </c>
      <c r="Z15" s="91">
        <v>0.29288402399999997</v>
      </c>
      <c r="AA15" s="91">
        <v>4.0128023999999991E-2</v>
      </c>
      <c r="AB15" s="91">
        <v>0.14349319199999999</v>
      </c>
      <c r="AC15" s="91">
        <v>6.9808800000000003E-4</v>
      </c>
      <c r="AD15" s="117">
        <v>3.586728E-3</v>
      </c>
    </row>
    <row r="16" spans="1:30" ht="15">
      <c r="A16" s="107" t="s">
        <v>102</v>
      </c>
      <c r="B16" s="92">
        <v>2.5139999999999998</v>
      </c>
      <c r="C16" s="3">
        <v>1746.5613000000001</v>
      </c>
      <c r="D16" s="3">
        <v>12975.442949999999</v>
      </c>
      <c r="E16" s="3">
        <v>9390.7013999999999</v>
      </c>
      <c r="F16" s="3">
        <v>2001.3088500000003</v>
      </c>
      <c r="G16" s="3">
        <v>1265.1774</v>
      </c>
      <c r="H16" s="3">
        <v>68.434349999999995</v>
      </c>
      <c r="I16" s="3">
        <v>131.32499999999999</v>
      </c>
      <c r="J16" s="3">
        <v>44.285849999999996</v>
      </c>
      <c r="K16" s="3">
        <v>5.847150000000001</v>
      </c>
      <c r="L16" s="3">
        <v>15.68505</v>
      </c>
      <c r="M16" s="3">
        <v>0.18360000000000001</v>
      </c>
      <c r="N16" s="101">
        <v>0.42330000000000007</v>
      </c>
      <c r="P16" s="110">
        <v>9.5600000000000008E-3</v>
      </c>
      <c r="R16" s="116">
        <v>240.33840000000001</v>
      </c>
      <c r="S16" s="91">
        <v>16.697126028000003</v>
      </c>
      <c r="T16" s="91">
        <v>124.04523460199999</v>
      </c>
      <c r="U16" s="91">
        <v>89.775105384</v>
      </c>
      <c r="V16" s="91">
        <v>19.132512606000006</v>
      </c>
      <c r="W16" s="91">
        <v>12.095095944000001</v>
      </c>
      <c r="X16" s="91">
        <v>0.654232386</v>
      </c>
      <c r="Y16" s="91">
        <v>1.2554669999999999</v>
      </c>
      <c r="Z16" s="91">
        <v>0.42337272599999998</v>
      </c>
      <c r="AA16" s="91">
        <v>5.5898754000000016E-2</v>
      </c>
      <c r="AB16" s="91">
        <v>0.14994907800000001</v>
      </c>
      <c r="AC16" s="91">
        <v>1.7552160000000002E-3</v>
      </c>
      <c r="AD16" s="117">
        <v>4.0467480000000011E-3</v>
      </c>
    </row>
    <row r="17" spans="1:30" ht="15">
      <c r="A17" s="107" t="s">
        <v>103</v>
      </c>
      <c r="B17" s="92">
        <v>1.9930000000000001</v>
      </c>
      <c r="C17" s="3">
        <v>1309.3102500000002</v>
      </c>
      <c r="D17" s="3">
        <v>11622.178349999998</v>
      </c>
      <c r="E17" s="3">
        <v>11239.0587</v>
      </c>
      <c r="F17" s="3">
        <v>2509.3402499999997</v>
      </c>
      <c r="G17" s="3">
        <v>1000.4568</v>
      </c>
      <c r="H17" s="3">
        <v>206.27460000000002</v>
      </c>
      <c r="I17" s="3">
        <v>224.16285000000002</v>
      </c>
      <c r="J17" s="3">
        <v>37.064250000000001</v>
      </c>
      <c r="K17" s="3">
        <v>4.6563000000000008</v>
      </c>
      <c r="L17" s="3">
        <v>22.452750000000002</v>
      </c>
      <c r="M17" s="3">
        <v>0.22439999999999996</v>
      </c>
      <c r="N17" s="101">
        <v>1.01745</v>
      </c>
      <c r="P17" s="110">
        <v>5.7099999999999998E-3</v>
      </c>
      <c r="R17" s="116">
        <v>113.80030000000002</v>
      </c>
      <c r="S17" s="91">
        <v>7.4761615275000013</v>
      </c>
      <c r="T17" s="91">
        <v>66.362638378499994</v>
      </c>
      <c r="U17" s="91">
        <v>64.175025176999995</v>
      </c>
      <c r="V17" s="91">
        <v>14.328332827499999</v>
      </c>
      <c r="W17" s="91">
        <v>5.712608328</v>
      </c>
      <c r="X17" s="91">
        <v>1.1778279660000002</v>
      </c>
      <c r="Y17" s="91">
        <v>1.2799698735</v>
      </c>
      <c r="Z17" s="91">
        <v>0.21163686749999999</v>
      </c>
      <c r="AA17" s="91">
        <v>2.6587473000000004E-2</v>
      </c>
      <c r="AB17" s="91">
        <v>0.1282052025</v>
      </c>
      <c r="AC17" s="91">
        <v>1.2813239999999997E-3</v>
      </c>
      <c r="AD17" s="117">
        <v>5.8096394999999999E-3</v>
      </c>
    </row>
    <row r="18" spans="1:30" ht="15">
      <c r="A18" s="107" t="s">
        <v>104</v>
      </c>
      <c r="B18" s="94">
        <v>2.48</v>
      </c>
      <c r="C18" s="3">
        <v>1736.7157500000001</v>
      </c>
      <c r="D18" s="3">
        <v>11043.0555</v>
      </c>
      <c r="E18" s="3">
        <v>10906.176600000001</v>
      </c>
      <c r="F18" s="3">
        <v>1958.0812500000002</v>
      </c>
      <c r="G18" s="3">
        <v>1273.0671</v>
      </c>
      <c r="H18" s="3">
        <v>60.195300000000003</v>
      </c>
      <c r="I18" s="3">
        <v>105.48585</v>
      </c>
      <c r="J18" s="3">
        <v>23.661449999999999</v>
      </c>
      <c r="K18" s="3">
        <v>5.7681000000000004</v>
      </c>
      <c r="L18" s="3">
        <v>18.191700000000001</v>
      </c>
      <c r="M18" s="3">
        <v>0.30344999999999994</v>
      </c>
      <c r="N18" s="101">
        <v>0.37740000000000007</v>
      </c>
      <c r="P18" s="110">
        <v>1.035E-2</v>
      </c>
      <c r="R18" s="116">
        <v>256.68</v>
      </c>
      <c r="S18" s="91">
        <v>17.975008012500002</v>
      </c>
      <c r="T18" s="91">
        <v>114.295624425</v>
      </c>
      <c r="U18" s="91">
        <v>112.87892781000001</v>
      </c>
      <c r="V18" s="91">
        <v>20.266140937500001</v>
      </c>
      <c r="W18" s="91">
        <v>13.176244485</v>
      </c>
      <c r="X18" s="91">
        <v>0.623021355</v>
      </c>
      <c r="Y18" s="91">
        <v>1.0917785474999999</v>
      </c>
      <c r="Z18" s="91">
        <v>0.24489600749999998</v>
      </c>
      <c r="AA18" s="91">
        <v>5.9699835000000007E-2</v>
      </c>
      <c r="AB18" s="91">
        <v>0.18828409500000001</v>
      </c>
      <c r="AC18" s="91">
        <v>3.1407074999999993E-3</v>
      </c>
      <c r="AD18" s="117">
        <v>3.9060900000000005E-3</v>
      </c>
    </row>
    <row r="19" spans="1:30" ht="15">
      <c r="A19" s="107" t="s">
        <v>105</v>
      </c>
      <c r="B19" s="92">
        <v>2.2519999999999998</v>
      </c>
      <c r="C19" s="3">
        <v>1486.8336000000002</v>
      </c>
      <c r="D19" s="3">
        <v>9661.4399999999987</v>
      </c>
      <c r="E19" s="3">
        <v>12876.2199</v>
      </c>
      <c r="F19" s="3">
        <v>2812.4638499999996</v>
      </c>
      <c r="G19" s="3">
        <v>1239.81</v>
      </c>
      <c r="H19" s="3">
        <v>191.30865000000003</v>
      </c>
      <c r="I19" s="3">
        <v>346.45065</v>
      </c>
      <c r="J19" s="3">
        <v>70.612049999999996</v>
      </c>
      <c r="K19" s="3">
        <v>5.847150000000001</v>
      </c>
      <c r="L19" s="3">
        <v>18.217200000000002</v>
      </c>
      <c r="M19" s="3">
        <v>0.17339999999999997</v>
      </c>
      <c r="N19" s="101">
        <v>0.79050000000000009</v>
      </c>
      <c r="P19" s="110">
        <v>8.6499999999999997E-3</v>
      </c>
      <c r="R19" s="116">
        <v>194.79799999999997</v>
      </c>
      <c r="S19" s="91">
        <v>12.861110640000001</v>
      </c>
      <c r="T19" s="91">
        <v>83.571455999999984</v>
      </c>
      <c r="U19" s="91">
        <v>111.379302135</v>
      </c>
      <c r="V19" s="91">
        <v>24.327812302499996</v>
      </c>
      <c r="W19" s="91">
        <v>10.724356499999999</v>
      </c>
      <c r="X19" s="91">
        <v>1.6548198225000001</v>
      </c>
      <c r="Y19" s="91">
        <v>2.9967981225</v>
      </c>
      <c r="Z19" s="91">
        <v>0.61079423249999998</v>
      </c>
      <c r="AA19" s="91">
        <v>5.0577847500000009E-2</v>
      </c>
      <c r="AB19" s="91">
        <v>0.15757878</v>
      </c>
      <c r="AC19" s="91">
        <v>1.4999099999999997E-3</v>
      </c>
      <c r="AD19" s="117">
        <v>6.8378250000000005E-3</v>
      </c>
    </row>
    <row r="20" spans="1:30" ht="15">
      <c r="A20" s="107" t="s">
        <v>106</v>
      </c>
      <c r="B20" s="92">
        <v>2.0640000000000001</v>
      </c>
      <c r="C20" s="3">
        <v>1252.2769500000002</v>
      </c>
      <c r="D20" s="3">
        <v>12742.357649999998</v>
      </c>
      <c r="E20" s="3">
        <v>12387.010050000001</v>
      </c>
      <c r="F20" s="3">
        <v>2291.70795</v>
      </c>
      <c r="G20" s="3">
        <v>953.53679999999997</v>
      </c>
      <c r="H20" s="3">
        <v>151.27365</v>
      </c>
      <c r="I20" s="3">
        <v>127.79325000000001</v>
      </c>
      <c r="J20" s="3">
        <v>36.771000000000001</v>
      </c>
      <c r="K20" s="3">
        <v>5.4212999999999996</v>
      </c>
      <c r="L20" s="3">
        <v>17.712299999999999</v>
      </c>
      <c r="M20" s="3">
        <v>0.38250000000000006</v>
      </c>
      <c r="N20" s="101">
        <v>0.48705000000000004</v>
      </c>
      <c r="P20" s="110">
        <v>6.62E-3</v>
      </c>
      <c r="R20" s="116">
        <v>136.63680000000002</v>
      </c>
      <c r="S20" s="91">
        <v>8.2900734090000014</v>
      </c>
      <c r="T20" s="91">
        <v>84.354407642999988</v>
      </c>
      <c r="U20" s="91">
        <v>82.002006531000006</v>
      </c>
      <c r="V20" s="91">
        <v>15.171106629000001</v>
      </c>
      <c r="W20" s="91">
        <v>6.3124136159999997</v>
      </c>
      <c r="X20" s="91">
        <v>1.0014315630000001</v>
      </c>
      <c r="Y20" s="91">
        <v>0.84599131500000013</v>
      </c>
      <c r="Z20" s="91">
        <v>0.24342402000000002</v>
      </c>
      <c r="AA20" s="91">
        <v>3.5889005999999994E-2</v>
      </c>
      <c r="AB20" s="91">
        <v>0.117255426</v>
      </c>
      <c r="AC20" s="91">
        <v>2.5321500000000004E-3</v>
      </c>
      <c r="AD20" s="117">
        <v>3.2242710000000003E-3</v>
      </c>
    </row>
    <row r="21" spans="1:30" ht="15">
      <c r="A21" s="107" t="s">
        <v>99</v>
      </c>
      <c r="B21" s="92">
        <v>2.3069999999999999</v>
      </c>
      <c r="C21" s="3">
        <v>1532.4123000000002</v>
      </c>
      <c r="D21" s="3">
        <v>10708.30935</v>
      </c>
      <c r="E21" s="3">
        <v>8953.04745</v>
      </c>
      <c r="F21" s="3">
        <v>1894.6959000000004</v>
      </c>
      <c r="G21" s="3">
        <v>1051.94895</v>
      </c>
      <c r="H21" s="3">
        <v>57.262800000000006</v>
      </c>
      <c r="I21" s="3">
        <v>98.567700000000002</v>
      </c>
      <c r="J21" s="3">
        <v>18.4161</v>
      </c>
      <c r="K21" s="3">
        <v>3.2053500000000001</v>
      </c>
      <c r="L21" s="3">
        <v>18.370200000000001</v>
      </c>
      <c r="M21" s="3">
        <v>0.19635</v>
      </c>
      <c r="N21" s="101">
        <v>0.25245000000000001</v>
      </c>
      <c r="P21" s="110">
        <v>7.1600000000000006E-3</v>
      </c>
      <c r="R21" s="116">
        <v>165.18119999999999</v>
      </c>
      <c r="S21" s="91">
        <v>10.972072068000003</v>
      </c>
      <c r="T21" s="91">
        <v>76.671494945999996</v>
      </c>
      <c r="U21" s="91">
        <v>64.103819741999999</v>
      </c>
      <c r="V21" s="91">
        <v>13.566022644000004</v>
      </c>
      <c r="W21" s="91">
        <v>7.5319544820000006</v>
      </c>
      <c r="X21" s="91">
        <v>0.41000164800000005</v>
      </c>
      <c r="Y21" s="91">
        <v>0.7057447320000001</v>
      </c>
      <c r="Z21" s="91">
        <v>0.13185927600000003</v>
      </c>
      <c r="AA21" s="91">
        <v>2.2950306000000004E-2</v>
      </c>
      <c r="AB21" s="91">
        <v>0.13153063200000001</v>
      </c>
      <c r="AC21" s="91">
        <v>1.4058660000000002E-3</v>
      </c>
      <c r="AD21" s="117">
        <v>1.8075420000000001E-3</v>
      </c>
    </row>
    <row r="22" spans="1:30" ht="15.75" thickBot="1">
      <c r="A22" s="108" t="s">
        <v>107</v>
      </c>
      <c r="B22" s="103">
        <v>2.0289999999999999</v>
      </c>
      <c r="C22" s="104">
        <v>1485.9972</v>
      </c>
      <c r="D22" s="104">
        <v>12577.525650000001</v>
      </c>
      <c r="E22" s="104">
        <v>9343.6998000000003</v>
      </c>
      <c r="F22" s="104">
        <v>2096.9032500000003</v>
      </c>
      <c r="G22" s="104">
        <v>1077.3087</v>
      </c>
      <c r="H22" s="104">
        <v>217.92300000000003</v>
      </c>
      <c r="I22" s="104">
        <v>155.72340000000003</v>
      </c>
      <c r="J22" s="104">
        <v>33.626850000000005</v>
      </c>
      <c r="K22" s="104">
        <v>3.5317500000000002</v>
      </c>
      <c r="L22" s="104">
        <v>19.369800000000001</v>
      </c>
      <c r="M22" s="104">
        <v>0.62729999999999986</v>
      </c>
      <c r="N22" s="105">
        <v>1.12965</v>
      </c>
      <c r="P22" s="110">
        <v>7.3800000000000003E-3</v>
      </c>
      <c r="R22" s="118">
        <v>149.74019999999999</v>
      </c>
      <c r="S22" s="119">
        <v>10.966659336000001</v>
      </c>
      <c r="T22" s="119">
        <v>92.822139297000007</v>
      </c>
      <c r="U22" s="119">
        <v>68.95650452400001</v>
      </c>
      <c r="V22" s="119">
        <v>15.475145985000003</v>
      </c>
      <c r="W22" s="119">
        <v>7.9505382060000009</v>
      </c>
      <c r="X22" s="119">
        <v>1.6082717400000004</v>
      </c>
      <c r="Y22" s="119">
        <v>1.1492386920000002</v>
      </c>
      <c r="Z22" s="119">
        <v>0.24816615300000006</v>
      </c>
      <c r="AA22" s="119">
        <v>2.6064315000000001E-2</v>
      </c>
      <c r="AB22" s="119">
        <v>0.14294912400000001</v>
      </c>
      <c r="AC22" s="119">
        <v>4.6294739999999989E-3</v>
      </c>
      <c r="AD22" s="120">
        <v>8.3368169999999998E-3</v>
      </c>
    </row>
    <row r="23" spans="1:30" ht="15">
      <c r="A23" s="96" t="s">
        <v>34</v>
      </c>
      <c r="B23" s="97">
        <v>0.70899999999999996</v>
      </c>
      <c r="C23" s="98">
        <v>1565.4348</v>
      </c>
      <c r="D23" s="98">
        <v>7099.5468000000001</v>
      </c>
      <c r="E23" s="98">
        <v>2947.8382499999998</v>
      </c>
      <c r="F23" s="98">
        <v>1037.5363499999999</v>
      </c>
      <c r="G23" s="98">
        <v>1162.2670499999999</v>
      </c>
      <c r="H23" s="98">
        <v>38.382599999999996</v>
      </c>
      <c r="I23" s="98">
        <v>219.36630000000002</v>
      </c>
      <c r="J23" s="98">
        <v>14.290199999999999</v>
      </c>
      <c r="K23" s="98">
        <v>2.8203000000000005</v>
      </c>
      <c r="L23" s="98">
        <v>12.540900000000001</v>
      </c>
      <c r="M23" s="98">
        <v>1.1347500000000001</v>
      </c>
      <c r="N23" s="99">
        <v>0.16830000000000001</v>
      </c>
      <c r="P23" s="110">
        <v>5.8099999999999992E-3</v>
      </c>
      <c r="R23" s="113">
        <v>41.192900000000002</v>
      </c>
      <c r="S23" s="114">
        <v>9.0951761879999982</v>
      </c>
      <c r="T23" s="114">
        <v>41.248366907999994</v>
      </c>
      <c r="U23" s="114">
        <v>17.126940232499997</v>
      </c>
      <c r="V23" s="114">
        <v>6.0280861934999983</v>
      </c>
      <c r="W23" s="114">
        <v>6.7527715604999985</v>
      </c>
      <c r="X23" s="114">
        <v>0.22300290599999995</v>
      </c>
      <c r="Y23" s="114">
        <v>1.274518203</v>
      </c>
      <c r="Z23" s="114">
        <v>8.3026061999999984E-2</v>
      </c>
      <c r="AA23" s="114">
        <v>1.6385943E-2</v>
      </c>
      <c r="AB23" s="114">
        <v>7.2862628999999998E-2</v>
      </c>
      <c r="AC23" s="114">
        <v>6.5928975000000001E-3</v>
      </c>
      <c r="AD23" s="115">
        <v>9.7782299999999984E-4</v>
      </c>
    </row>
    <row r="24" spans="1:30" ht="15">
      <c r="A24" s="100" t="s">
        <v>36</v>
      </c>
      <c r="B24" s="92">
        <v>0.76300000000000001</v>
      </c>
      <c r="C24" s="3">
        <v>1809.6457500000001</v>
      </c>
      <c r="D24" s="3">
        <v>8467.6779000000006</v>
      </c>
      <c r="E24" s="3">
        <v>2723.2852499999999</v>
      </c>
      <c r="F24" s="3">
        <v>1018.8729000000001</v>
      </c>
      <c r="G24" s="3">
        <v>1116.45885</v>
      </c>
      <c r="H24" s="3">
        <v>62.143500000000003</v>
      </c>
      <c r="I24" s="3">
        <v>298.41630000000004</v>
      </c>
      <c r="J24" s="3">
        <v>14.818050000000001</v>
      </c>
      <c r="K24" s="3">
        <v>2.7361499999999999</v>
      </c>
      <c r="L24" s="3">
        <v>10.936949999999998</v>
      </c>
      <c r="M24" s="3">
        <v>1.0149000000000001</v>
      </c>
      <c r="N24" s="101">
        <v>0.12749999999999997</v>
      </c>
      <c r="P24" s="110">
        <v>4.79E-3</v>
      </c>
      <c r="R24" s="116">
        <v>36.547699999999999</v>
      </c>
      <c r="S24" s="91">
        <v>8.6682031425000012</v>
      </c>
      <c r="T24" s="91">
        <v>40.560177141000004</v>
      </c>
      <c r="U24" s="91">
        <v>13.044536347499999</v>
      </c>
      <c r="V24" s="91">
        <v>4.8804011910000007</v>
      </c>
      <c r="W24" s="91">
        <v>5.3478378915000002</v>
      </c>
      <c r="X24" s="91">
        <v>0.29766736500000002</v>
      </c>
      <c r="Y24" s="91">
        <v>1.4294140770000001</v>
      </c>
      <c r="Z24" s="91">
        <v>7.0978459500000007E-2</v>
      </c>
      <c r="AA24" s="91">
        <v>1.3106158499999999E-2</v>
      </c>
      <c r="AB24" s="91">
        <v>5.2387990499999988E-2</v>
      </c>
      <c r="AC24" s="91">
        <v>4.8613710000000006E-3</v>
      </c>
      <c r="AD24" s="117">
        <v>6.107249999999999E-4</v>
      </c>
    </row>
    <row r="25" spans="1:30" ht="15">
      <c r="A25" s="100" t="s">
        <v>37</v>
      </c>
      <c r="B25" s="92">
        <v>0.61699999999999999</v>
      </c>
      <c r="C25" s="3">
        <v>1566.1947000000002</v>
      </c>
      <c r="D25" s="3">
        <v>7632.3540000000003</v>
      </c>
      <c r="E25" s="3">
        <v>2665.6195499999999</v>
      </c>
      <c r="F25" s="3">
        <v>1039.0816500000001</v>
      </c>
      <c r="G25" s="3">
        <v>1021.9124999999999</v>
      </c>
      <c r="H25" s="3">
        <v>41.31</v>
      </c>
      <c r="I25" s="3">
        <v>252.88350000000003</v>
      </c>
      <c r="J25" s="3">
        <v>23.159100000000006</v>
      </c>
      <c r="K25" s="3">
        <v>2.3357999999999999</v>
      </c>
      <c r="L25" s="3">
        <v>14.685450000000001</v>
      </c>
      <c r="M25" s="3">
        <v>0.91034999999999999</v>
      </c>
      <c r="N25" s="101">
        <v>0.24225000000000002</v>
      </c>
      <c r="P25" s="110">
        <v>4.5700000000000003E-3</v>
      </c>
      <c r="R25" s="116">
        <v>28.196899999999999</v>
      </c>
      <c r="S25" s="91">
        <v>7.1575097790000015</v>
      </c>
      <c r="T25" s="91">
        <v>34.879857780000002</v>
      </c>
      <c r="U25" s="91">
        <v>12.181881343500001</v>
      </c>
      <c r="V25" s="91">
        <v>4.7486031405000011</v>
      </c>
      <c r="W25" s="91">
        <v>4.6701401249999996</v>
      </c>
      <c r="X25" s="91">
        <v>0.18878670000000003</v>
      </c>
      <c r="Y25" s="91">
        <v>1.1556775950000002</v>
      </c>
      <c r="Z25" s="91">
        <v>0.10583708700000004</v>
      </c>
      <c r="AA25" s="91">
        <v>1.0674606E-2</v>
      </c>
      <c r="AB25" s="91">
        <v>6.7112506500000016E-2</v>
      </c>
      <c r="AC25" s="91">
        <v>4.1602994999999999E-3</v>
      </c>
      <c r="AD25" s="117">
        <v>1.1070825000000001E-3</v>
      </c>
    </row>
    <row r="26" spans="1:30" ht="15">
      <c r="A26" s="100" t="s">
        <v>39</v>
      </c>
      <c r="B26" s="92">
        <v>0.82399999999999995</v>
      </c>
      <c r="C26" s="3">
        <v>2340.5021999999999</v>
      </c>
      <c r="D26" s="3">
        <v>10203.664350000001</v>
      </c>
      <c r="E26" s="3">
        <v>3169.4612999999995</v>
      </c>
      <c r="F26" s="3">
        <v>1163.6185500000001</v>
      </c>
      <c r="G26" s="3">
        <v>1830.1630500000001</v>
      </c>
      <c r="H26" s="3">
        <v>40.269600000000004</v>
      </c>
      <c r="I26" s="3">
        <v>181.24125000000001</v>
      </c>
      <c r="J26" s="3">
        <v>22.233450000000001</v>
      </c>
      <c r="K26" s="3">
        <v>3.9830999999999999</v>
      </c>
      <c r="L26" s="3">
        <v>24.367799999999999</v>
      </c>
      <c r="M26" s="3">
        <v>1.12965</v>
      </c>
      <c r="N26" s="101">
        <v>0.45390000000000003</v>
      </c>
      <c r="P26" s="110">
        <v>2.0699999999999998E-3</v>
      </c>
      <c r="R26" s="116">
        <v>17.056799999999999</v>
      </c>
      <c r="S26" s="91">
        <v>4.8448395539999991</v>
      </c>
      <c r="T26" s="91">
        <v>21.121585204500001</v>
      </c>
      <c r="U26" s="91">
        <v>6.5607848909999982</v>
      </c>
      <c r="V26" s="91">
        <v>2.4086903985000001</v>
      </c>
      <c r="W26" s="91">
        <v>3.7884375134999999</v>
      </c>
      <c r="X26" s="91">
        <v>8.3358072000000005E-2</v>
      </c>
      <c r="Y26" s="91">
        <v>0.37516938749999995</v>
      </c>
      <c r="Z26" s="91">
        <v>4.6023241499999999E-2</v>
      </c>
      <c r="AA26" s="91">
        <v>8.2450169999999986E-3</v>
      </c>
      <c r="AB26" s="91">
        <v>5.0441345999999991E-2</v>
      </c>
      <c r="AC26" s="91">
        <v>2.3383754999999999E-3</v>
      </c>
      <c r="AD26" s="117">
        <v>9.3957299999999997E-4</v>
      </c>
    </row>
    <row r="27" spans="1:30" ht="15">
      <c r="A27" s="100" t="s">
        <v>41</v>
      </c>
      <c r="B27" s="92">
        <v>0.57499999999999996</v>
      </c>
      <c r="C27" s="3">
        <v>1237.9408500000002</v>
      </c>
      <c r="D27" s="3">
        <v>6480.8275499999991</v>
      </c>
      <c r="E27" s="3">
        <v>2497.3654500000002</v>
      </c>
      <c r="F27" s="3">
        <v>854.64015000000018</v>
      </c>
      <c r="G27" s="3">
        <v>823.80045000000007</v>
      </c>
      <c r="H27" s="3">
        <v>36.8322</v>
      </c>
      <c r="I27" s="3">
        <v>207.38895000000002</v>
      </c>
      <c r="J27" s="3">
        <v>13.555800000000001</v>
      </c>
      <c r="K27" s="3">
        <v>1.8028500000000003</v>
      </c>
      <c r="L27" s="3">
        <v>7.9713000000000012</v>
      </c>
      <c r="M27" s="3">
        <v>0.50744999999999996</v>
      </c>
      <c r="N27" s="101">
        <v>0.16574999999999998</v>
      </c>
      <c r="P27" s="110">
        <v>1.001E-2</v>
      </c>
      <c r="R27" s="116">
        <v>57.557499999999997</v>
      </c>
      <c r="S27" s="91">
        <v>12.391787908500001</v>
      </c>
      <c r="T27" s="91">
        <v>64.873083775499992</v>
      </c>
      <c r="U27" s="91">
        <v>24.9986281545</v>
      </c>
      <c r="V27" s="91">
        <v>8.5549479015000021</v>
      </c>
      <c r="W27" s="91">
        <v>8.2462425045000014</v>
      </c>
      <c r="X27" s="91">
        <v>0.36869032200000001</v>
      </c>
      <c r="Y27" s="91">
        <v>2.0759633895</v>
      </c>
      <c r="Z27" s="91">
        <v>0.13569355800000002</v>
      </c>
      <c r="AA27" s="91">
        <v>1.8046528500000002E-2</v>
      </c>
      <c r="AB27" s="91">
        <v>7.9792713000000015E-2</v>
      </c>
      <c r="AC27" s="91">
        <v>5.0795744999999996E-3</v>
      </c>
      <c r="AD27" s="117">
        <v>1.6591574999999998E-3</v>
      </c>
    </row>
    <row r="28" spans="1:30" ht="15">
      <c r="A28" s="100" t="s">
        <v>96</v>
      </c>
      <c r="B28" s="92">
        <v>0.67200000000000004</v>
      </c>
      <c r="C28" s="3">
        <v>1355.3811000000001</v>
      </c>
      <c r="D28" s="3">
        <v>6694.0356000000002</v>
      </c>
      <c r="E28" s="3">
        <v>2732.0343000000003</v>
      </c>
      <c r="F28" s="3">
        <v>878.1970500000001</v>
      </c>
      <c r="G28" s="3">
        <v>1062.21525</v>
      </c>
      <c r="H28" s="3">
        <v>45.624600000000001</v>
      </c>
      <c r="I28" s="3">
        <v>260.72219999999999</v>
      </c>
      <c r="J28" s="3">
        <v>12.31395</v>
      </c>
      <c r="K28" s="3">
        <v>2.5347</v>
      </c>
      <c r="L28" s="3">
        <v>8.5731000000000002</v>
      </c>
      <c r="M28" s="3">
        <v>0.64770000000000005</v>
      </c>
      <c r="N28" s="101">
        <v>0.24735000000000001</v>
      </c>
      <c r="P28" s="110">
        <v>6.4999999999999997E-3</v>
      </c>
      <c r="R28" s="116">
        <v>43.680000000000007</v>
      </c>
      <c r="S28" s="91">
        <v>8.8099771499999999</v>
      </c>
      <c r="T28" s="91">
        <v>43.5112314</v>
      </c>
      <c r="U28" s="91">
        <v>17.75822295</v>
      </c>
      <c r="V28" s="91">
        <v>5.7082808250000001</v>
      </c>
      <c r="W28" s="91">
        <v>6.9043991249999994</v>
      </c>
      <c r="X28" s="91">
        <v>0.29655989999999999</v>
      </c>
      <c r="Y28" s="91">
        <v>1.6946942999999999</v>
      </c>
      <c r="Z28" s="91">
        <v>8.0040674999999992E-2</v>
      </c>
      <c r="AA28" s="91">
        <v>1.6475549999999999E-2</v>
      </c>
      <c r="AB28" s="91">
        <v>5.5725150000000001E-2</v>
      </c>
      <c r="AC28" s="91">
        <v>4.2100499999999999E-3</v>
      </c>
      <c r="AD28" s="117">
        <v>1.6077750000000001E-3</v>
      </c>
    </row>
    <row r="29" spans="1:30" ht="15">
      <c r="A29" s="100" t="s">
        <v>93</v>
      </c>
      <c r="B29" s="92">
        <v>0.54800000000000004</v>
      </c>
      <c r="C29" s="3">
        <v>1381.9776000000002</v>
      </c>
      <c r="D29" s="3">
        <v>6931.1651999999985</v>
      </c>
      <c r="E29" s="3">
        <v>2307.5077500000002</v>
      </c>
      <c r="F29" s="3">
        <v>787.67970000000003</v>
      </c>
      <c r="G29" s="3">
        <v>839.53139999999996</v>
      </c>
      <c r="H29" s="3">
        <v>30.579600000000003</v>
      </c>
      <c r="I29" s="3">
        <v>213.61350000000002</v>
      </c>
      <c r="J29" s="3">
        <v>10.475399999999999</v>
      </c>
      <c r="K29" s="3">
        <v>1.8563999999999998</v>
      </c>
      <c r="L29" s="3">
        <v>8.3308499999999999</v>
      </c>
      <c r="M29" s="3">
        <v>0.54315000000000002</v>
      </c>
      <c r="N29" s="101">
        <v>5.3550000000000021E-2</v>
      </c>
      <c r="P29" s="110">
        <v>8.0700000000000008E-3</v>
      </c>
      <c r="R29" s="116">
        <v>44.223600000000012</v>
      </c>
      <c r="S29" s="91">
        <v>11.152559232000002</v>
      </c>
      <c r="T29" s="91">
        <v>55.934503163999992</v>
      </c>
      <c r="U29" s="91">
        <v>18.621587542500002</v>
      </c>
      <c r="V29" s="91">
        <v>6.3565751790000009</v>
      </c>
      <c r="W29" s="91">
        <v>6.7750183980000003</v>
      </c>
      <c r="X29" s="91">
        <v>0.24677737200000005</v>
      </c>
      <c r="Y29" s="91">
        <v>1.7238609450000002</v>
      </c>
      <c r="Z29" s="91">
        <v>8.4536477999999998E-2</v>
      </c>
      <c r="AA29" s="91">
        <v>1.4981148E-2</v>
      </c>
      <c r="AB29" s="91">
        <v>6.7229959500000006E-2</v>
      </c>
      <c r="AC29" s="91">
        <v>4.3832205000000008E-3</v>
      </c>
      <c r="AD29" s="117">
        <v>4.3214850000000021E-4</v>
      </c>
    </row>
    <row r="30" spans="1:30" ht="15">
      <c r="A30" s="100" t="s">
        <v>94</v>
      </c>
      <c r="B30" s="92">
        <v>0.72599999999999998</v>
      </c>
      <c r="C30" s="3">
        <v>1707.2989500000001</v>
      </c>
      <c r="D30" s="3">
        <v>9308.4537</v>
      </c>
      <c r="E30" s="3">
        <v>3645.3626999999992</v>
      </c>
      <c r="F30" s="3">
        <v>1018.8576</v>
      </c>
      <c r="G30" s="3">
        <v>1008.98145</v>
      </c>
      <c r="H30" s="3">
        <v>41.593050000000005</v>
      </c>
      <c r="I30" s="3">
        <v>286.96170000000001</v>
      </c>
      <c r="J30" s="3">
        <v>17.801549999999999</v>
      </c>
      <c r="K30" s="3">
        <v>2.1981000000000002</v>
      </c>
      <c r="L30" s="3">
        <v>18.041250000000002</v>
      </c>
      <c r="M30" s="3">
        <v>1.4330999999999998</v>
      </c>
      <c r="N30" s="101">
        <v>0.25245000000000001</v>
      </c>
      <c r="P30" s="110">
        <v>2.5600000000000002E-3</v>
      </c>
      <c r="R30" s="116">
        <v>18.585600000000003</v>
      </c>
      <c r="S30" s="91">
        <v>4.3706853120000009</v>
      </c>
      <c r="T30" s="91">
        <v>23.829641472000002</v>
      </c>
      <c r="U30" s="91">
        <v>9.3321285119999988</v>
      </c>
      <c r="V30" s="91">
        <v>2.6082754560000003</v>
      </c>
      <c r="W30" s="91">
        <v>2.5829925120000001</v>
      </c>
      <c r="X30" s="91">
        <v>0.10647820800000002</v>
      </c>
      <c r="Y30" s="91">
        <v>0.73462195200000013</v>
      </c>
      <c r="Z30" s="91">
        <v>4.5571967999999997E-2</v>
      </c>
      <c r="AA30" s="91">
        <v>5.6271360000000005E-3</v>
      </c>
      <c r="AB30" s="91">
        <v>4.6185600000000007E-2</v>
      </c>
      <c r="AC30" s="91">
        <v>3.6687359999999997E-3</v>
      </c>
      <c r="AD30" s="117">
        <v>6.4627200000000004E-4</v>
      </c>
    </row>
    <row r="31" spans="1:30" ht="15">
      <c r="A31" s="100" t="s">
        <v>95</v>
      </c>
      <c r="B31" s="92">
        <v>0.70599999999999996</v>
      </c>
      <c r="C31" s="3">
        <v>1441.3772999999999</v>
      </c>
      <c r="D31" s="3">
        <v>8071.1656499999999</v>
      </c>
      <c r="E31" s="3">
        <v>2821.4500499999999</v>
      </c>
      <c r="F31" s="3">
        <v>861.18855000000008</v>
      </c>
      <c r="G31" s="3">
        <v>842.34915000000001</v>
      </c>
      <c r="H31" s="3">
        <v>41.506349999999998</v>
      </c>
      <c r="I31" s="3">
        <v>216.38024999999999</v>
      </c>
      <c r="J31" s="3">
        <v>10.9293</v>
      </c>
      <c r="K31" s="3">
        <v>1.6931999999999998</v>
      </c>
      <c r="L31" s="3">
        <v>9.5013000000000005</v>
      </c>
      <c r="M31" s="3">
        <v>0.83895000000000008</v>
      </c>
      <c r="N31" s="101">
        <v>0.16064999999999999</v>
      </c>
      <c r="P31" s="110">
        <v>5.2300000000000003E-3</v>
      </c>
      <c r="R31" s="116">
        <v>36.9238</v>
      </c>
      <c r="S31" s="91">
        <v>7.5384032789999997</v>
      </c>
      <c r="T31" s="91">
        <v>42.212196349500005</v>
      </c>
      <c r="U31" s="91">
        <v>14.756183761500001</v>
      </c>
      <c r="V31" s="91">
        <v>4.5040161165000008</v>
      </c>
      <c r="W31" s="91">
        <v>4.4054860544999999</v>
      </c>
      <c r="X31" s="91">
        <v>0.21707821050000001</v>
      </c>
      <c r="Y31" s="91">
        <v>1.1316687075</v>
      </c>
      <c r="Z31" s="91">
        <v>5.7160239000000002E-2</v>
      </c>
      <c r="AA31" s="91">
        <v>8.8554359999999995E-3</v>
      </c>
      <c r="AB31" s="91">
        <v>4.9691799000000009E-2</v>
      </c>
      <c r="AC31" s="91">
        <v>4.3877085000000003E-3</v>
      </c>
      <c r="AD31" s="117">
        <v>8.4019949999999998E-4</v>
      </c>
    </row>
    <row r="32" spans="1:30" ht="15.75" thickBot="1">
      <c r="A32" s="102" t="s">
        <v>97</v>
      </c>
      <c r="B32" s="103">
        <v>0.69399999999999995</v>
      </c>
      <c r="C32" s="104">
        <v>1804.70895</v>
      </c>
      <c r="D32" s="104">
        <v>7175.4296999999997</v>
      </c>
      <c r="E32" s="104">
        <v>1887.4921499999998</v>
      </c>
      <c r="F32" s="104">
        <v>763.25070000000005</v>
      </c>
      <c r="G32" s="104">
        <v>1149.4864499999999</v>
      </c>
      <c r="H32" s="104">
        <v>37.184100000000001</v>
      </c>
      <c r="I32" s="104">
        <v>193.54500000000002</v>
      </c>
      <c r="J32" s="104">
        <v>11.566799999999999</v>
      </c>
      <c r="K32" s="104">
        <v>1.7773500000000002</v>
      </c>
      <c r="L32" s="104">
        <v>9.7205999999999992</v>
      </c>
      <c r="M32" s="104">
        <v>0.73694999999999988</v>
      </c>
      <c r="N32" s="105">
        <v>2.5499999999999991E-2</v>
      </c>
      <c r="P32" s="110">
        <v>4.3200000000000001E-3</v>
      </c>
      <c r="R32" s="118">
        <v>29.980799999999999</v>
      </c>
      <c r="S32" s="119">
        <v>7.796342664</v>
      </c>
      <c r="T32" s="119">
        <v>30.997856303999999</v>
      </c>
      <c r="U32" s="119">
        <v>8.1539660879999989</v>
      </c>
      <c r="V32" s="119">
        <v>3.2972430240000001</v>
      </c>
      <c r="W32" s="119">
        <v>4.9657814639999991</v>
      </c>
      <c r="X32" s="119">
        <v>0.160635312</v>
      </c>
      <c r="Y32" s="119">
        <v>0.83611440000000004</v>
      </c>
      <c r="Z32" s="119">
        <v>4.9968575999999994E-2</v>
      </c>
      <c r="AA32" s="119">
        <v>7.6781520000000006E-3</v>
      </c>
      <c r="AB32" s="119">
        <v>4.1992992E-2</v>
      </c>
      <c r="AC32" s="119">
        <v>3.1836239999999995E-3</v>
      </c>
      <c r="AD32" s="120">
        <v>1.1015999999999996E-4</v>
      </c>
    </row>
    <row r="33" spans="1:30" ht="15">
      <c r="A33" s="106" t="s">
        <v>108</v>
      </c>
      <c r="B33" s="97">
        <v>0.64200000000000002</v>
      </c>
      <c r="C33" s="98">
        <v>1423.9633500000002</v>
      </c>
      <c r="D33" s="98">
        <v>5079.4087499999996</v>
      </c>
      <c r="E33" s="98">
        <v>1781.2872</v>
      </c>
      <c r="F33" s="98">
        <v>614.99115000000006</v>
      </c>
      <c r="G33" s="98">
        <v>867.39524999999992</v>
      </c>
      <c r="H33" s="98">
        <v>23.16675</v>
      </c>
      <c r="I33" s="98">
        <v>174.93254999999999</v>
      </c>
      <c r="J33" s="98">
        <v>9.2335499999999993</v>
      </c>
      <c r="K33" s="98">
        <v>2.3026500000000003</v>
      </c>
      <c r="L33" s="98">
        <v>6.3367500000000003</v>
      </c>
      <c r="M33" s="98">
        <v>0.51</v>
      </c>
      <c r="N33" s="99">
        <v>0.20145000000000005</v>
      </c>
      <c r="P33" s="110">
        <v>2.3900000000000002E-3</v>
      </c>
      <c r="R33" s="113">
        <v>15.343800000000002</v>
      </c>
      <c r="S33" s="114">
        <v>3.4032724065000006</v>
      </c>
      <c r="T33" s="114">
        <v>12.1397869125</v>
      </c>
      <c r="U33" s="114">
        <v>4.2572764080000001</v>
      </c>
      <c r="V33" s="114">
        <v>1.4698288485000002</v>
      </c>
      <c r="W33" s="114">
        <v>2.0730746474999999</v>
      </c>
      <c r="X33" s="114">
        <v>5.5368532500000005E-2</v>
      </c>
      <c r="Y33" s="114">
        <v>0.41808879450000003</v>
      </c>
      <c r="Z33" s="114">
        <v>2.2068184500000001E-2</v>
      </c>
      <c r="AA33" s="114">
        <v>5.5033335000000015E-3</v>
      </c>
      <c r="AB33" s="114">
        <v>1.5144832500000002E-2</v>
      </c>
      <c r="AC33" s="114">
        <v>1.2189000000000002E-3</v>
      </c>
      <c r="AD33" s="115">
        <v>4.8146550000000016E-4</v>
      </c>
    </row>
    <row r="34" spans="1:30" ht="15">
      <c r="A34" s="107" t="s">
        <v>109</v>
      </c>
      <c r="B34" s="92">
        <v>0.67400000000000004</v>
      </c>
      <c r="C34" s="3">
        <v>1692.0703500000002</v>
      </c>
      <c r="D34" s="3">
        <v>4746.2461499999999</v>
      </c>
      <c r="E34" s="3">
        <v>2186.9871000000003</v>
      </c>
      <c r="F34" s="3">
        <v>867.70380000000011</v>
      </c>
      <c r="G34" s="3">
        <v>1322.9501999999998</v>
      </c>
      <c r="H34" s="3">
        <v>38.306100000000001</v>
      </c>
      <c r="I34" s="3">
        <v>234.59490000000002</v>
      </c>
      <c r="J34" s="3">
        <v>11.888099999999998</v>
      </c>
      <c r="K34" s="3">
        <v>3.2079</v>
      </c>
      <c r="L34" s="3">
        <v>6.6300000000000008</v>
      </c>
      <c r="M34" s="3">
        <v>1.83345</v>
      </c>
      <c r="N34" s="101">
        <v>0.3468</v>
      </c>
      <c r="P34" s="110">
        <v>2.3400000000000001E-3</v>
      </c>
      <c r="R34" s="116">
        <v>15.771600000000001</v>
      </c>
      <c r="S34" s="91">
        <v>3.9594446190000006</v>
      </c>
      <c r="T34" s="91">
        <v>11.106215991000001</v>
      </c>
      <c r="U34" s="91">
        <v>5.1175498140000011</v>
      </c>
      <c r="V34" s="91">
        <v>2.0304268920000004</v>
      </c>
      <c r="W34" s="91">
        <v>3.0957034679999995</v>
      </c>
      <c r="X34" s="91">
        <v>8.9636274000000002E-2</v>
      </c>
      <c r="Y34" s="91">
        <v>0.54895206600000002</v>
      </c>
      <c r="Z34" s="91">
        <v>2.7818153999999994E-2</v>
      </c>
      <c r="AA34" s="91">
        <v>7.5064860000000006E-3</v>
      </c>
      <c r="AB34" s="91">
        <v>1.5514200000000002E-2</v>
      </c>
      <c r="AC34" s="91">
        <v>4.2902729999999998E-3</v>
      </c>
      <c r="AD34" s="117">
        <v>8.1151200000000002E-4</v>
      </c>
    </row>
    <row r="35" spans="1:30" ht="15">
      <c r="A35" s="107" t="s">
        <v>110</v>
      </c>
      <c r="B35" s="92">
        <v>0.58399999999999996</v>
      </c>
      <c r="C35" s="3">
        <v>1394.9418000000003</v>
      </c>
      <c r="D35" s="3">
        <v>6889.7965499999991</v>
      </c>
      <c r="E35" s="3">
        <v>1803.35745</v>
      </c>
      <c r="F35" s="3">
        <v>611.30385000000012</v>
      </c>
      <c r="G35" s="3">
        <v>729.19290000000012</v>
      </c>
      <c r="H35" s="3">
        <v>33.134700000000002</v>
      </c>
      <c r="I35" s="3">
        <v>176.18459999999999</v>
      </c>
      <c r="J35" s="3">
        <v>12.658200000000001</v>
      </c>
      <c r="K35" s="3">
        <v>2.7846000000000002</v>
      </c>
      <c r="L35" s="3">
        <v>5.979750000000001</v>
      </c>
      <c r="M35" s="3">
        <v>0.53039999999999998</v>
      </c>
      <c r="N35" s="101">
        <v>0.53805000000000003</v>
      </c>
      <c r="P35" s="110">
        <v>2.2299999999999998E-3</v>
      </c>
      <c r="R35" s="116">
        <v>13.023199999999999</v>
      </c>
      <c r="S35" s="91">
        <v>3.1107202140000005</v>
      </c>
      <c r="T35" s="91">
        <v>15.364246306499997</v>
      </c>
      <c r="U35" s="91">
        <v>4.0214871134999992</v>
      </c>
      <c r="V35" s="91">
        <v>1.3632075855000001</v>
      </c>
      <c r="W35" s="91">
        <v>1.6261001670000002</v>
      </c>
      <c r="X35" s="91">
        <v>7.3890380999999991E-2</v>
      </c>
      <c r="Y35" s="91">
        <v>0.39289165799999992</v>
      </c>
      <c r="Z35" s="91">
        <v>2.8227785999999998E-2</v>
      </c>
      <c r="AA35" s="91">
        <v>6.2096579999999998E-3</v>
      </c>
      <c r="AB35" s="91">
        <v>1.3334842500000001E-2</v>
      </c>
      <c r="AC35" s="91">
        <v>1.1827919999999998E-3</v>
      </c>
      <c r="AD35" s="117">
        <v>1.1998515E-3</v>
      </c>
    </row>
    <row r="36" spans="1:30" ht="15">
      <c r="A36" s="107" t="s">
        <v>111</v>
      </c>
      <c r="B36" s="92">
        <v>0.69299999999999995</v>
      </c>
      <c r="C36" s="3">
        <v>1685.0043000000001</v>
      </c>
      <c r="D36" s="3">
        <v>4372.9720499999994</v>
      </c>
      <c r="E36" s="3">
        <v>2047.905</v>
      </c>
      <c r="F36" s="3">
        <v>775.64879999999994</v>
      </c>
      <c r="G36" s="3">
        <v>894.09629999999993</v>
      </c>
      <c r="H36" s="3">
        <v>41.225850000000008</v>
      </c>
      <c r="I36" s="3">
        <v>214.14644999999999</v>
      </c>
      <c r="J36" s="3">
        <v>15.36885</v>
      </c>
      <c r="K36" s="3">
        <v>3.2844000000000007</v>
      </c>
      <c r="L36" s="3">
        <v>5.3779500000000002</v>
      </c>
      <c r="M36" s="3">
        <v>0.78285000000000005</v>
      </c>
      <c r="N36" s="101">
        <v>0.67829999999999979</v>
      </c>
      <c r="P36" s="110">
        <v>1.6799999999999999E-3</v>
      </c>
      <c r="R36" s="116">
        <v>11.642399999999997</v>
      </c>
      <c r="S36" s="91">
        <v>2.830807224</v>
      </c>
      <c r="T36" s="91">
        <v>7.3465930439999987</v>
      </c>
      <c r="U36" s="91">
        <v>3.4404803999999998</v>
      </c>
      <c r="V36" s="91">
        <v>1.3030899839999999</v>
      </c>
      <c r="W36" s="91">
        <v>1.5020817839999998</v>
      </c>
      <c r="X36" s="91">
        <v>6.9259428000000012E-2</v>
      </c>
      <c r="Y36" s="91">
        <v>0.35976603599999996</v>
      </c>
      <c r="Z36" s="91">
        <v>2.5819667999999997E-2</v>
      </c>
      <c r="AA36" s="91">
        <v>5.5177920000000005E-3</v>
      </c>
      <c r="AB36" s="91">
        <v>9.0349560000000002E-3</v>
      </c>
      <c r="AC36" s="91">
        <v>1.3151879999999999E-3</v>
      </c>
      <c r="AD36" s="117">
        <v>1.1395439999999995E-3</v>
      </c>
    </row>
    <row r="37" spans="1:30" ht="15">
      <c r="A37" s="107" t="s">
        <v>112</v>
      </c>
      <c r="B37" s="92">
        <v>0.71699999999999997</v>
      </c>
      <c r="C37" s="3">
        <v>1252.2310500000001</v>
      </c>
      <c r="D37" s="3">
        <v>6468.6308999999992</v>
      </c>
      <c r="E37" s="3">
        <v>1960.9499999999998</v>
      </c>
      <c r="F37" s="3">
        <v>693.54645000000005</v>
      </c>
      <c r="G37" s="3">
        <v>741.24420000000009</v>
      </c>
      <c r="H37" s="3">
        <v>26.874449999999996</v>
      </c>
      <c r="I37" s="3">
        <v>275.32349999999997</v>
      </c>
      <c r="J37" s="3">
        <v>12.375149999999998</v>
      </c>
      <c r="K37" s="3">
        <v>2.448</v>
      </c>
      <c r="L37" s="3">
        <v>6.2628000000000004</v>
      </c>
      <c r="M37" s="3">
        <v>0.54569999999999996</v>
      </c>
      <c r="N37" s="101">
        <v>0.31109999999999999</v>
      </c>
      <c r="P37" s="110">
        <v>2.4700000000000004E-3</v>
      </c>
      <c r="R37" s="116">
        <v>17.709900000000005</v>
      </c>
      <c r="S37" s="91">
        <v>3.0930106935000006</v>
      </c>
      <c r="T37" s="91">
        <v>15.977518323</v>
      </c>
      <c r="U37" s="91">
        <v>4.8435465000000004</v>
      </c>
      <c r="V37" s="91">
        <v>1.7130597315000005</v>
      </c>
      <c r="W37" s="91">
        <v>1.8308731740000006</v>
      </c>
      <c r="X37" s="91">
        <v>6.6379891499999996E-2</v>
      </c>
      <c r="Y37" s="91">
        <v>0.68004904500000007</v>
      </c>
      <c r="Z37" s="91">
        <v>3.0566620499999999E-2</v>
      </c>
      <c r="AA37" s="91">
        <v>6.0465600000000012E-3</v>
      </c>
      <c r="AB37" s="91">
        <v>1.5469116000000003E-2</v>
      </c>
      <c r="AC37" s="91">
        <v>1.3478790000000002E-3</v>
      </c>
      <c r="AD37" s="117">
        <v>7.6841700000000008E-4</v>
      </c>
    </row>
    <row r="38" spans="1:30" ht="15">
      <c r="A38" s="107" t="s">
        <v>113</v>
      </c>
      <c r="B38" s="92">
        <v>0.751</v>
      </c>
      <c r="C38" s="3">
        <v>1613.9689499999999</v>
      </c>
      <c r="D38" s="3">
        <v>4437.2039999999997</v>
      </c>
      <c r="E38" s="3">
        <v>2525.0558999999998</v>
      </c>
      <c r="F38" s="3">
        <v>809.20680000000004</v>
      </c>
      <c r="G38" s="3">
        <v>1154.5431000000001</v>
      </c>
      <c r="H38" s="3">
        <v>43.747800000000012</v>
      </c>
      <c r="I38" s="3">
        <v>213.13154999999998</v>
      </c>
      <c r="J38" s="3">
        <v>12.278250000000002</v>
      </c>
      <c r="K38" s="3">
        <v>3.2920499999999997</v>
      </c>
      <c r="L38" s="3">
        <v>7.8565500000000004</v>
      </c>
      <c r="M38" s="3">
        <v>1.1959499999999998</v>
      </c>
      <c r="N38" s="101">
        <v>0.57884999999999998</v>
      </c>
      <c r="P38" s="110">
        <v>2.2599999999999999E-3</v>
      </c>
      <c r="R38" s="116">
        <v>16.9726</v>
      </c>
      <c r="S38" s="91">
        <v>3.6475698269999999</v>
      </c>
      <c r="T38" s="91">
        <v>10.028081039999998</v>
      </c>
      <c r="U38" s="91">
        <v>5.7066263339999992</v>
      </c>
      <c r="V38" s="91">
        <v>1.8288073679999999</v>
      </c>
      <c r="W38" s="91">
        <v>2.6092674059999998</v>
      </c>
      <c r="X38" s="91">
        <v>9.8870028000000026E-2</v>
      </c>
      <c r="Y38" s="91">
        <v>0.48167730299999989</v>
      </c>
      <c r="Z38" s="91">
        <v>2.7748845000000001E-2</v>
      </c>
      <c r="AA38" s="91">
        <v>7.4400329999999987E-3</v>
      </c>
      <c r="AB38" s="91">
        <v>1.7755803000000001E-2</v>
      </c>
      <c r="AC38" s="91">
        <v>2.7028469999999995E-3</v>
      </c>
      <c r="AD38" s="117">
        <v>1.3082009999999999E-3</v>
      </c>
    </row>
    <row r="39" spans="1:30" ht="15">
      <c r="A39" s="107" t="s">
        <v>114</v>
      </c>
      <c r="B39" s="92">
        <v>0.80900000000000005</v>
      </c>
      <c r="C39" s="3">
        <v>1523.0461500000001</v>
      </c>
      <c r="D39" s="3">
        <v>4981.3688999999995</v>
      </c>
      <c r="E39" s="3">
        <v>1729.971</v>
      </c>
      <c r="F39" s="3">
        <v>651.24959999999999</v>
      </c>
      <c r="G39" s="3">
        <v>952.29750000000001</v>
      </c>
      <c r="H39" s="3">
        <v>37.367699999999999</v>
      </c>
      <c r="I39" s="3">
        <v>254.32169999999999</v>
      </c>
      <c r="J39" s="3">
        <v>14.244300000000001</v>
      </c>
      <c r="K39" s="3">
        <v>3.0038999999999998</v>
      </c>
      <c r="L39" s="3">
        <v>5.0413500000000004</v>
      </c>
      <c r="M39" s="3">
        <v>0.60179999999999989</v>
      </c>
      <c r="N39" s="101">
        <v>0.42075000000000001</v>
      </c>
      <c r="P39" s="110">
        <v>1.24E-3</v>
      </c>
      <c r="R39" s="116">
        <v>10.031600000000001</v>
      </c>
      <c r="S39" s="91">
        <v>1.8885772260000002</v>
      </c>
      <c r="T39" s="91">
        <v>6.1768974359999991</v>
      </c>
      <c r="U39" s="91">
        <v>2.14516404</v>
      </c>
      <c r="V39" s="91">
        <v>0.80754950400000003</v>
      </c>
      <c r="W39" s="91">
        <v>1.1808489</v>
      </c>
      <c r="X39" s="91">
        <v>4.6335948000000002E-2</v>
      </c>
      <c r="Y39" s="91">
        <v>0.31535890799999999</v>
      </c>
      <c r="Z39" s="91">
        <v>1.7662932000000003E-2</v>
      </c>
      <c r="AA39" s="91">
        <v>3.7248359999999996E-3</v>
      </c>
      <c r="AB39" s="91">
        <v>6.2512740000000002E-3</v>
      </c>
      <c r="AC39" s="91">
        <v>7.4623199999999988E-4</v>
      </c>
      <c r="AD39" s="117">
        <v>5.2172999999999998E-4</v>
      </c>
    </row>
    <row r="40" spans="1:30" ht="15">
      <c r="A40" s="107" t="s">
        <v>115</v>
      </c>
      <c r="B40" s="92">
        <v>0.83299999999999996</v>
      </c>
      <c r="C40" s="3">
        <v>1477.05945</v>
      </c>
      <c r="D40" s="3">
        <v>6586.359300000001</v>
      </c>
      <c r="E40" s="3">
        <v>2403.2730000000001</v>
      </c>
      <c r="F40" s="3">
        <v>933.53205000000014</v>
      </c>
      <c r="G40" s="3">
        <v>843.94034999999997</v>
      </c>
      <c r="H40" s="3">
        <v>55.283999999999992</v>
      </c>
      <c r="I40" s="3">
        <v>179.28539999999998</v>
      </c>
      <c r="J40" s="3">
        <v>22.024350000000002</v>
      </c>
      <c r="K40" s="3">
        <v>4.1361000000000008</v>
      </c>
      <c r="L40" s="3">
        <v>12.341999999999999</v>
      </c>
      <c r="M40" s="3">
        <v>0.56864999999999999</v>
      </c>
      <c r="N40" s="101">
        <v>0.64005000000000001</v>
      </c>
      <c r="P40" s="110">
        <v>1.81E-3</v>
      </c>
      <c r="R40" s="116">
        <v>15.077299999999997</v>
      </c>
      <c r="S40" s="91">
        <v>2.6734776044999999</v>
      </c>
      <c r="T40" s="91">
        <v>11.921310333000001</v>
      </c>
      <c r="U40" s="91">
        <v>4.3499241299999998</v>
      </c>
      <c r="V40" s="91">
        <v>1.6896930105000003</v>
      </c>
      <c r="W40" s="91">
        <v>1.5275320335</v>
      </c>
      <c r="X40" s="91">
        <v>0.10006403999999998</v>
      </c>
      <c r="Y40" s="91">
        <v>0.32450657399999994</v>
      </c>
      <c r="Z40" s="91">
        <v>3.98640735E-2</v>
      </c>
      <c r="AA40" s="91">
        <v>7.4863410000000014E-3</v>
      </c>
      <c r="AB40" s="91">
        <v>2.2339019999999998E-2</v>
      </c>
      <c r="AC40" s="91">
        <v>1.0292565E-3</v>
      </c>
      <c r="AD40" s="117">
        <v>1.1584905E-3</v>
      </c>
    </row>
    <row r="41" spans="1:30" ht="15">
      <c r="A41" s="107" t="s">
        <v>116</v>
      </c>
      <c r="B41" s="94">
        <v>0.74</v>
      </c>
      <c r="C41" s="3">
        <v>1542.3802499999999</v>
      </c>
      <c r="D41" s="3">
        <v>4692.1121999999996</v>
      </c>
      <c r="E41" s="3">
        <v>1884.4729500000001</v>
      </c>
      <c r="F41" s="3">
        <v>834.56144999999992</v>
      </c>
      <c r="G41" s="3">
        <v>1043.7175500000001</v>
      </c>
      <c r="H41" s="3">
        <v>50.635350000000017</v>
      </c>
      <c r="I41" s="3">
        <v>164.54129999999998</v>
      </c>
      <c r="J41" s="3">
        <v>12.372600000000002</v>
      </c>
      <c r="K41" s="3">
        <v>2.98095</v>
      </c>
      <c r="L41" s="3">
        <v>7.2930000000000001</v>
      </c>
      <c r="M41" s="3">
        <v>0.62475000000000003</v>
      </c>
      <c r="N41" s="101">
        <v>0.44370000000000004</v>
      </c>
      <c r="P41" s="110">
        <v>1.6000000000000001E-3</v>
      </c>
      <c r="R41" s="116">
        <v>11.84</v>
      </c>
      <c r="S41" s="91">
        <v>2.4678084</v>
      </c>
      <c r="T41" s="91">
        <v>7.5073795199999998</v>
      </c>
      <c r="U41" s="91">
        <v>3.0151567200000002</v>
      </c>
      <c r="V41" s="91">
        <v>1.3352983199999999</v>
      </c>
      <c r="W41" s="91">
        <v>1.6699480800000002</v>
      </c>
      <c r="X41" s="91">
        <v>8.1016560000000029E-2</v>
      </c>
      <c r="Y41" s="91">
        <v>0.26326607999999996</v>
      </c>
      <c r="Z41" s="91">
        <v>1.9796160000000004E-2</v>
      </c>
      <c r="AA41" s="91">
        <v>4.7695200000000002E-3</v>
      </c>
      <c r="AB41" s="91">
        <v>1.16688E-2</v>
      </c>
      <c r="AC41" s="91">
        <v>9.9960000000000001E-4</v>
      </c>
      <c r="AD41" s="117">
        <v>7.0992000000000006E-4</v>
      </c>
    </row>
    <row r="42" spans="1:30" ht="15.75" thickBot="1">
      <c r="A42" s="108" t="s">
        <v>117</v>
      </c>
      <c r="B42" s="103">
        <v>0.64600000000000002</v>
      </c>
      <c r="C42" s="104">
        <v>1364.3673000000001</v>
      </c>
      <c r="D42" s="104">
        <v>5493.3885000000009</v>
      </c>
      <c r="E42" s="104">
        <v>1781.4045000000003</v>
      </c>
      <c r="F42" s="104">
        <v>692.87580000000003</v>
      </c>
      <c r="G42" s="104">
        <v>1002.4126500000001</v>
      </c>
      <c r="H42" s="104">
        <v>31.354799999999997</v>
      </c>
      <c r="I42" s="104">
        <v>207.5343</v>
      </c>
      <c r="J42" s="104">
        <v>55.709850000000003</v>
      </c>
      <c r="K42" s="104">
        <v>2.6851499999999997</v>
      </c>
      <c r="L42" s="104">
        <v>7.7188499999999998</v>
      </c>
      <c r="M42" s="104">
        <v>1.11435</v>
      </c>
      <c r="N42" s="105">
        <v>1.4203499999999998</v>
      </c>
      <c r="P42" s="111">
        <v>3.0699999999999998E-3</v>
      </c>
      <c r="R42" s="118">
        <v>19.8322</v>
      </c>
      <c r="S42" s="119">
        <v>4.1886076110000001</v>
      </c>
      <c r="T42" s="119">
        <v>16.864702695000002</v>
      </c>
      <c r="U42" s="119">
        <v>5.4689118150000002</v>
      </c>
      <c r="V42" s="119">
        <v>2.1271287060000001</v>
      </c>
      <c r="W42" s="119">
        <v>3.0774068355000002</v>
      </c>
      <c r="X42" s="119">
        <v>9.6259235999999984E-2</v>
      </c>
      <c r="Y42" s="119">
        <v>0.63713030100000001</v>
      </c>
      <c r="Z42" s="119">
        <v>0.17102923949999999</v>
      </c>
      <c r="AA42" s="119">
        <v>8.2434104999999994E-3</v>
      </c>
      <c r="AB42" s="119">
        <v>2.3696869499999999E-2</v>
      </c>
      <c r="AC42" s="119">
        <v>3.4210544999999995E-3</v>
      </c>
      <c r="AD42" s="120">
        <v>4.3604744999999993E-3</v>
      </c>
    </row>
  </sheetData>
  <mergeCells count="2">
    <mergeCell ref="A1:N1"/>
    <mergeCell ref="P1:P2"/>
  </mergeCells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7BD91-8D2D-4BA9-A5C4-75E4B35CBA30}">
  <dimension ref="A1:P12"/>
  <sheetViews>
    <sheetView workbookViewId="0">
      <selection activeCell="H40" sqref="H40"/>
    </sheetView>
  </sheetViews>
  <sheetFormatPr defaultRowHeight="14.25"/>
  <cols>
    <col min="1" max="1" width="9.625" customWidth="1"/>
  </cols>
  <sheetData>
    <row r="1" spans="1:16" ht="15">
      <c r="A1" s="223" t="s">
        <v>144</v>
      </c>
      <c r="B1" s="177" t="s">
        <v>141</v>
      </c>
      <c r="C1" s="216"/>
      <c r="D1" s="216"/>
      <c r="E1" s="216"/>
      <c r="F1" s="217"/>
      <c r="G1" s="180" t="s">
        <v>142</v>
      </c>
      <c r="H1" s="218"/>
      <c r="I1" s="218"/>
      <c r="J1" s="218"/>
      <c r="K1" s="219"/>
      <c r="L1" s="220" t="s">
        <v>143</v>
      </c>
      <c r="M1" s="221"/>
      <c r="N1" s="221"/>
      <c r="O1" s="221"/>
      <c r="P1" s="222"/>
    </row>
    <row r="2" spans="1:16" ht="15">
      <c r="A2" s="223"/>
      <c r="B2" s="13" t="s">
        <v>136</v>
      </c>
      <c r="C2" s="121" t="s">
        <v>137</v>
      </c>
      <c r="D2" s="121" t="s">
        <v>138</v>
      </c>
      <c r="E2" s="121" t="s">
        <v>139</v>
      </c>
      <c r="F2" s="122" t="s">
        <v>140</v>
      </c>
      <c r="G2" s="123" t="s">
        <v>136</v>
      </c>
      <c r="H2" s="124" t="s">
        <v>137</v>
      </c>
      <c r="I2" s="124" t="s">
        <v>138</v>
      </c>
      <c r="J2" s="124" t="s">
        <v>139</v>
      </c>
      <c r="K2" s="125" t="s">
        <v>140</v>
      </c>
      <c r="L2" s="126" t="s">
        <v>136</v>
      </c>
      <c r="M2" s="127" t="s">
        <v>137</v>
      </c>
      <c r="N2" s="127" t="s">
        <v>138</v>
      </c>
      <c r="O2" s="127" t="s">
        <v>139</v>
      </c>
      <c r="P2" s="128" t="s">
        <v>140</v>
      </c>
    </row>
    <row r="3" spans="1:16" ht="15">
      <c r="A3" s="2">
        <v>1</v>
      </c>
      <c r="B3" s="13">
        <v>8.06</v>
      </c>
      <c r="C3" s="9">
        <v>13.24</v>
      </c>
      <c r="D3" s="9">
        <v>7.61</v>
      </c>
      <c r="E3" s="9">
        <v>3.09</v>
      </c>
      <c r="F3" s="34">
        <v>11.95</v>
      </c>
      <c r="G3" s="123">
        <v>1.6</v>
      </c>
      <c r="H3" s="38">
        <v>3.44</v>
      </c>
      <c r="I3" s="38">
        <v>2.2000000000000002</v>
      </c>
      <c r="J3" s="38">
        <v>2.37</v>
      </c>
      <c r="K3" s="39">
        <v>2.4</v>
      </c>
      <c r="L3" s="126">
        <v>5.96</v>
      </c>
      <c r="M3" s="22">
        <v>6.01</v>
      </c>
      <c r="N3" s="22">
        <v>4.26</v>
      </c>
      <c r="O3" s="22">
        <v>2.89</v>
      </c>
      <c r="P3" s="48">
        <v>4.88</v>
      </c>
    </row>
    <row r="4" spans="1:16" ht="15">
      <c r="A4" s="2">
        <v>2</v>
      </c>
      <c r="B4" s="13">
        <v>4.17</v>
      </c>
      <c r="C4" s="9">
        <v>4.75</v>
      </c>
      <c r="D4" s="9">
        <v>3.57</v>
      </c>
      <c r="E4" s="9">
        <v>4.87</v>
      </c>
      <c r="F4" s="34">
        <v>6.66</v>
      </c>
      <c r="G4" s="123">
        <v>2.4300000000000002</v>
      </c>
      <c r="H4" s="38">
        <v>2.84</v>
      </c>
      <c r="I4" s="38">
        <v>5.2</v>
      </c>
      <c r="J4" s="38">
        <v>2.23</v>
      </c>
      <c r="K4" s="39">
        <v>3.54</v>
      </c>
      <c r="L4" s="126">
        <v>3.86</v>
      </c>
      <c r="M4" s="22">
        <v>7.58</v>
      </c>
      <c r="N4" s="22">
        <v>8.77</v>
      </c>
      <c r="O4" s="22">
        <v>5.15</v>
      </c>
      <c r="P4" s="48">
        <v>4.83</v>
      </c>
    </row>
    <row r="5" spans="1:16" ht="15">
      <c r="A5" s="2">
        <v>3</v>
      </c>
      <c r="B5" s="13">
        <v>6.07</v>
      </c>
      <c r="C5" s="9">
        <v>2.06</v>
      </c>
      <c r="D5" s="9">
        <v>8.16</v>
      </c>
      <c r="E5" s="9">
        <v>2.97</v>
      </c>
      <c r="F5" s="34">
        <v>6.25</v>
      </c>
      <c r="G5" s="123">
        <v>2.5099999999999998</v>
      </c>
      <c r="H5" s="38">
        <v>2.93</v>
      </c>
      <c r="I5" s="38">
        <v>5</v>
      </c>
      <c r="J5" s="38">
        <v>2.5499999999999998</v>
      </c>
      <c r="K5" s="39">
        <v>1.38</v>
      </c>
      <c r="L5" s="126">
        <v>6.25</v>
      </c>
      <c r="M5" s="22">
        <v>10.59</v>
      </c>
      <c r="N5" s="22">
        <v>3.88</v>
      </c>
      <c r="O5" s="22">
        <v>4.6900000000000004</v>
      </c>
      <c r="P5" s="48">
        <v>4.53</v>
      </c>
    </row>
    <row r="6" spans="1:16" ht="15">
      <c r="A6" s="2">
        <v>4</v>
      </c>
      <c r="B6" s="13">
        <v>7.14</v>
      </c>
      <c r="C6" s="9">
        <v>11.59</v>
      </c>
      <c r="D6" s="9">
        <v>5.91</v>
      </c>
      <c r="E6" s="9">
        <v>4.17</v>
      </c>
      <c r="F6" s="34">
        <v>8.25</v>
      </c>
      <c r="G6" s="123">
        <v>2.2999999999999998</v>
      </c>
      <c r="H6" s="38">
        <v>2.59</v>
      </c>
      <c r="I6" s="38">
        <v>2.39</v>
      </c>
      <c r="J6" s="38">
        <v>1.06</v>
      </c>
      <c r="K6" s="39">
        <v>1.99</v>
      </c>
      <c r="L6" s="126">
        <v>7.29</v>
      </c>
      <c r="M6" s="22">
        <v>7.45</v>
      </c>
      <c r="N6" s="22">
        <v>2.75</v>
      </c>
      <c r="O6" s="22">
        <v>3.69</v>
      </c>
      <c r="P6" s="48">
        <v>3.68</v>
      </c>
    </row>
    <row r="7" spans="1:16" ht="15.75" thickBot="1">
      <c r="A7" s="2">
        <v>5</v>
      </c>
      <c r="B7" s="13">
        <v>3.15</v>
      </c>
      <c r="C7" s="9">
        <v>6.34</v>
      </c>
      <c r="D7" s="9">
        <v>4.5999999999999996</v>
      </c>
      <c r="E7" s="9">
        <v>5.29</v>
      </c>
      <c r="F7" s="34">
        <v>11.96</v>
      </c>
      <c r="G7" s="123">
        <v>2.21</v>
      </c>
      <c r="H7" s="38">
        <v>2.23</v>
      </c>
      <c r="I7" s="38">
        <v>1.2</v>
      </c>
      <c r="J7" s="38">
        <v>1.87</v>
      </c>
      <c r="K7" s="39">
        <v>1.77</v>
      </c>
      <c r="L7" s="129">
        <v>2.87</v>
      </c>
      <c r="M7" s="23">
        <v>5.62</v>
      </c>
      <c r="N7" s="23">
        <v>6.23</v>
      </c>
      <c r="O7" s="23">
        <v>4.6500000000000004</v>
      </c>
      <c r="P7" s="49">
        <v>4.6500000000000004</v>
      </c>
    </row>
    <row r="8" spans="1:16" ht="15">
      <c r="A8" s="2">
        <v>6</v>
      </c>
      <c r="B8" s="13">
        <v>9.3699999999999992</v>
      </c>
      <c r="C8" s="9">
        <v>2.1800000000000002</v>
      </c>
      <c r="D8" s="9">
        <v>5.95</v>
      </c>
      <c r="E8" s="9">
        <v>7.97</v>
      </c>
      <c r="F8" s="34">
        <v>7.18</v>
      </c>
      <c r="G8" s="123">
        <v>1.23</v>
      </c>
      <c r="H8" s="38">
        <v>2.12</v>
      </c>
      <c r="I8" s="38">
        <v>2.13</v>
      </c>
      <c r="J8" s="38">
        <v>1.62</v>
      </c>
      <c r="K8" s="39">
        <v>3.22</v>
      </c>
      <c r="L8" s="5"/>
      <c r="M8" s="5"/>
      <c r="N8" s="5"/>
      <c r="O8" s="5"/>
      <c r="P8" s="5"/>
    </row>
    <row r="9" spans="1:16" ht="15">
      <c r="A9" s="2">
        <v>7</v>
      </c>
      <c r="B9" s="13">
        <v>5.19</v>
      </c>
      <c r="C9" s="9">
        <v>10.64</v>
      </c>
      <c r="D9" s="9">
        <v>6.41</v>
      </c>
      <c r="E9" s="9">
        <v>9.5299999999999994</v>
      </c>
      <c r="F9" s="34">
        <v>4.16</v>
      </c>
      <c r="G9" s="123">
        <v>1.86</v>
      </c>
      <c r="H9" s="38">
        <v>3.54</v>
      </c>
      <c r="I9" s="38">
        <v>1.99</v>
      </c>
      <c r="J9" s="38">
        <v>2.13</v>
      </c>
      <c r="K9" s="39">
        <v>2.39</v>
      </c>
      <c r="L9" s="5"/>
      <c r="M9" s="5"/>
      <c r="N9" s="5"/>
      <c r="O9" s="5"/>
      <c r="P9" s="5"/>
    </row>
    <row r="10" spans="1:16" ht="15">
      <c r="A10" s="2">
        <v>8</v>
      </c>
      <c r="B10" s="13">
        <v>2.4300000000000002</v>
      </c>
      <c r="C10" s="9">
        <v>4.6100000000000003</v>
      </c>
      <c r="D10" s="9">
        <v>11.07</v>
      </c>
      <c r="E10" s="9">
        <v>5.76</v>
      </c>
      <c r="F10" s="34">
        <v>2.94</v>
      </c>
      <c r="G10" s="123">
        <v>2.2599999999999998</v>
      </c>
      <c r="H10" s="38">
        <v>1.36</v>
      </c>
      <c r="I10" s="38">
        <v>1.92</v>
      </c>
      <c r="J10" s="38">
        <v>3.26</v>
      </c>
      <c r="K10" s="39">
        <v>1.8</v>
      </c>
      <c r="L10" s="5"/>
      <c r="M10" s="5"/>
      <c r="N10" s="5"/>
      <c r="O10" s="5"/>
      <c r="P10" s="5"/>
    </row>
    <row r="11" spans="1:16" ht="15">
      <c r="A11" s="2">
        <v>9</v>
      </c>
      <c r="B11" s="13">
        <v>4.66</v>
      </c>
      <c r="C11" s="9">
        <v>6.41</v>
      </c>
      <c r="D11" s="9">
        <v>10.64</v>
      </c>
      <c r="E11" s="9">
        <v>4.79</v>
      </c>
      <c r="F11" s="34">
        <v>4.47</v>
      </c>
      <c r="G11" s="123">
        <v>3.08</v>
      </c>
      <c r="H11" s="38">
        <v>2.89</v>
      </c>
      <c r="I11" s="38">
        <v>3.72</v>
      </c>
      <c r="J11" s="38">
        <v>1.49</v>
      </c>
      <c r="K11" s="39">
        <v>3.55</v>
      </c>
      <c r="L11" s="5"/>
      <c r="M11" s="5"/>
      <c r="N11" s="5"/>
      <c r="O11" s="5"/>
      <c r="P11" s="5"/>
    </row>
    <row r="12" spans="1:16" ht="15.75" thickBot="1">
      <c r="A12" s="2">
        <v>10</v>
      </c>
      <c r="B12" s="15">
        <v>6.25</v>
      </c>
      <c r="C12" s="10">
        <v>1.84</v>
      </c>
      <c r="D12" s="10">
        <v>7.6</v>
      </c>
      <c r="E12" s="10">
        <v>8.2799999999999994</v>
      </c>
      <c r="F12" s="35">
        <v>4.1500000000000004</v>
      </c>
      <c r="G12" s="130">
        <v>1.54</v>
      </c>
      <c r="H12" s="40">
        <v>2.96</v>
      </c>
      <c r="I12" s="40">
        <v>1.52</v>
      </c>
      <c r="J12" s="40">
        <v>2.61</v>
      </c>
      <c r="K12" s="41">
        <v>2.7</v>
      </c>
      <c r="L12" s="5"/>
      <c r="M12" s="5"/>
      <c r="N12" s="5"/>
      <c r="O12" s="5"/>
      <c r="P12" s="5"/>
    </row>
  </sheetData>
  <mergeCells count="4">
    <mergeCell ref="B1:F1"/>
    <mergeCell ref="G1:K1"/>
    <mergeCell ref="L1:P1"/>
    <mergeCell ref="A1:A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25E98-28D9-448D-ABA2-1D2DD93E2C90}">
  <dimension ref="A1:E43"/>
  <sheetViews>
    <sheetView workbookViewId="0">
      <selection activeCell="E35" sqref="E35"/>
    </sheetView>
  </sheetViews>
  <sheetFormatPr defaultRowHeight="14.25"/>
  <sheetData>
    <row r="1" spans="1:5" ht="15.75" thickBot="1">
      <c r="A1" s="2" t="s">
        <v>59</v>
      </c>
      <c r="B1" s="2"/>
      <c r="C1" s="2" t="s">
        <v>43</v>
      </c>
      <c r="D1" s="2"/>
      <c r="E1" s="2"/>
    </row>
    <row r="2" spans="1:5" ht="15">
      <c r="A2" s="224" t="s">
        <v>145</v>
      </c>
      <c r="B2" s="11" t="s">
        <v>24</v>
      </c>
      <c r="C2" s="11">
        <v>0.95</v>
      </c>
      <c r="D2" s="11" t="s">
        <v>34</v>
      </c>
      <c r="E2" s="12">
        <v>0.63</v>
      </c>
    </row>
    <row r="3" spans="1:5" ht="15">
      <c r="A3" s="225"/>
      <c r="B3" s="5" t="s">
        <v>26</v>
      </c>
      <c r="C3" s="5">
        <v>3.2</v>
      </c>
      <c r="D3" s="5" t="s">
        <v>36</v>
      </c>
      <c r="E3" s="14">
        <v>0.64</v>
      </c>
    </row>
    <row r="4" spans="1:5" ht="15">
      <c r="A4" s="225"/>
      <c r="B4" s="5" t="s">
        <v>27</v>
      </c>
      <c r="C4" s="5">
        <v>1.1499999999999999</v>
      </c>
      <c r="D4" s="5" t="s">
        <v>37</v>
      </c>
      <c r="E4" s="14">
        <v>0.18</v>
      </c>
    </row>
    <row r="5" spans="1:5" ht="15">
      <c r="A5" s="225"/>
      <c r="B5" s="5" t="s">
        <v>29</v>
      </c>
      <c r="C5" s="5">
        <v>1.74</v>
      </c>
      <c r="D5" s="5" t="s">
        <v>39</v>
      </c>
      <c r="E5" s="14">
        <v>0.57999999999999996</v>
      </c>
    </row>
    <row r="6" spans="1:5" ht="15">
      <c r="A6" s="225"/>
      <c r="B6" s="5" t="s">
        <v>31</v>
      </c>
      <c r="C6" s="5">
        <v>2.2200000000000002</v>
      </c>
      <c r="D6" s="5" t="s">
        <v>41</v>
      </c>
      <c r="E6" s="14">
        <v>0.71</v>
      </c>
    </row>
    <row r="7" spans="1:5" ht="15">
      <c r="A7" s="225"/>
      <c r="B7" s="5" t="s">
        <v>148</v>
      </c>
      <c r="C7" s="5">
        <v>1.8520000000000003</v>
      </c>
      <c r="D7" s="5" t="s">
        <v>148</v>
      </c>
      <c r="E7" s="14">
        <v>0.54799999999999993</v>
      </c>
    </row>
    <row r="8" spans="1:5" ht="15.75" thickBot="1">
      <c r="A8" s="226"/>
      <c r="B8" s="16" t="s">
        <v>147</v>
      </c>
      <c r="C8" s="16">
        <v>0.90436165332238583</v>
      </c>
      <c r="D8" s="16" t="s">
        <v>147</v>
      </c>
      <c r="E8" s="17">
        <v>0.21087911228948225</v>
      </c>
    </row>
    <row r="9" spans="1:5" ht="15">
      <c r="A9" s="224" t="s">
        <v>77</v>
      </c>
      <c r="B9" s="11" t="s">
        <v>24</v>
      </c>
      <c r="C9" s="11">
        <v>3.49</v>
      </c>
      <c r="D9" s="11" t="s">
        <v>34</v>
      </c>
      <c r="E9" s="12">
        <v>0.64</v>
      </c>
    </row>
    <row r="10" spans="1:5" ht="15">
      <c r="A10" s="225"/>
      <c r="B10" s="5" t="s">
        <v>26</v>
      </c>
      <c r="C10" s="5">
        <v>1.05</v>
      </c>
      <c r="D10" s="5" t="s">
        <v>36</v>
      </c>
      <c r="E10" s="14">
        <v>0.96</v>
      </c>
    </row>
    <row r="11" spans="1:5" ht="15">
      <c r="A11" s="225"/>
      <c r="B11" s="5" t="s">
        <v>27</v>
      </c>
      <c r="C11" s="5">
        <v>2.62</v>
      </c>
      <c r="D11" s="5" t="s">
        <v>37</v>
      </c>
      <c r="E11" s="14">
        <v>0.65</v>
      </c>
    </row>
    <row r="12" spans="1:5" ht="15">
      <c r="A12" s="225"/>
      <c r="B12" s="5" t="s">
        <v>29</v>
      </c>
      <c r="C12" s="5">
        <v>3.38</v>
      </c>
      <c r="D12" s="5" t="s">
        <v>39</v>
      </c>
      <c r="E12" s="14">
        <v>0.9</v>
      </c>
    </row>
    <row r="13" spans="1:5" ht="15">
      <c r="A13" s="225"/>
      <c r="B13" s="5" t="s">
        <v>31</v>
      </c>
      <c r="C13" s="5">
        <v>1.32</v>
      </c>
      <c r="D13" s="5" t="s">
        <v>41</v>
      </c>
      <c r="E13" s="14">
        <v>1.1599999999999999</v>
      </c>
    </row>
    <row r="14" spans="1:5" ht="15">
      <c r="A14" s="225"/>
      <c r="B14" s="5" t="s">
        <v>148</v>
      </c>
      <c r="C14" s="5">
        <v>2.3719999999999999</v>
      </c>
      <c r="D14" s="5" t="s">
        <v>148</v>
      </c>
      <c r="E14" s="14">
        <v>0.86199999999999988</v>
      </c>
    </row>
    <row r="15" spans="1:5" ht="15.75" thickBot="1">
      <c r="A15" s="226"/>
      <c r="B15" s="16" t="s">
        <v>147</v>
      </c>
      <c r="C15" s="16">
        <v>1.1381871550847869</v>
      </c>
      <c r="D15" s="16" t="s">
        <v>147</v>
      </c>
      <c r="E15" s="17">
        <v>0.22027255843613411</v>
      </c>
    </row>
    <row r="16" spans="1:5" ht="15">
      <c r="A16" s="224" t="s">
        <v>78</v>
      </c>
      <c r="B16" s="11" t="s">
        <v>24</v>
      </c>
      <c r="C16" s="11">
        <v>0.62</v>
      </c>
      <c r="D16" s="11" t="s">
        <v>34</v>
      </c>
      <c r="E16" s="12">
        <v>1.79</v>
      </c>
    </row>
    <row r="17" spans="1:5" ht="15">
      <c r="A17" s="225"/>
      <c r="B17" s="5" t="s">
        <v>26</v>
      </c>
      <c r="C17" s="5">
        <v>1.29</v>
      </c>
      <c r="D17" s="5" t="s">
        <v>36</v>
      </c>
      <c r="E17" s="14">
        <v>0.67</v>
      </c>
    </row>
    <row r="18" spans="1:5" ht="15">
      <c r="A18" s="225"/>
      <c r="B18" s="5" t="s">
        <v>27</v>
      </c>
      <c r="C18" s="5">
        <v>3.4</v>
      </c>
      <c r="D18" s="5" t="s">
        <v>37</v>
      </c>
      <c r="E18" s="14">
        <v>1.23</v>
      </c>
    </row>
    <row r="19" spans="1:5" ht="15">
      <c r="A19" s="225"/>
      <c r="B19" s="5" t="s">
        <v>29</v>
      </c>
      <c r="C19" s="5">
        <v>1.66</v>
      </c>
      <c r="D19" s="5" t="s">
        <v>39</v>
      </c>
      <c r="E19" s="14">
        <v>1.1000000000000001</v>
      </c>
    </row>
    <row r="20" spans="1:5" ht="15">
      <c r="A20" s="225"/>
      <c r="B20" s="5" t="s">
        <v>31</v>
      </c>
      <c r="C20" s="5">
        <v>3.91</v>
      </c>
      <c r="D20" s="5" t="s">
        <v>41</v>
      </c>
      <c r="E20" s="14">
        <v>0.45</v>
      </c>
    </row>
    <row r="21" spans="1:5" ht="15">
      <c r="A21" s="225"/>
      <c r="B21" s="5" t="s">
        <v>148</v>
      </c>
      <c r="C21" s="5">
        <v>2.1760000000000002</v>
      </c>
      <c r="D21" s="5" t="s">
        <v>148</v>
      </c>
      <c r="E21" s="14">
        <v>1.048</v>
      </c>
    </row>
    <row r="22" spans="1:5" ht="15.75" thickBot="1">
      <c r="A22" s="226"/>
      <c r="B22" s="16" t="s">
        <v>147</v>
      </c>
      <c r="C22" s="16">
        <v>1.4122074918368046</v>
      </c>
      <c r="D22" s="16" t="s">
        <v>147</v>
      </c>
      <c r="E22" s="17">
        <v>0.5212676855512911</v>
      </c>
    </row>
    <row r="23" spans="1:5" ht="15">
      <c r="A23" s="224" t="s">
        <v>79</v>
      </c>
      <c r="B23" s="11" t="s">
        <v>24</v>
      </c>
      <c r="C23" s="11">
        <v>2.0299999999999998</v>
      </c>
      <c r="D23" s="11" t="s">
        <v>34</v>
      </c>
      <c r="E23" s="12">
        <v>0.59</v>
      </c>
    </row>
    <row r="24" spans="1:5" ht="15">
      <c r="A24" s="225"/>
      <c r="B24" s="5" t="s">
        <v>26</v>
      </c>
      <c r="C24" s="5">
        <v>0.74</v>
      </c>
      <c r="D24" s="5" t="s">
        <v>36</v>
      </c>
      <c r="E24" s="14">
        <v>1.08</v>
      </c>
    </row>
    <row r="25" spans="1:5" ht="15">
      <c r="A25" s="225"/>
      <c r="B25" s="5" t="s">
        <v>27</v>
      </c>
      <c r="C25" s="5">
        <v>2.08</v>
      </c>
      <c r="D25" s="5" t="s">
        <v>37</v>
      </c>
      <c r="E25" s="14">
        <v>1.35</v>
      </c>
    </row>
    <row r="26" spans="1:5" ht="15">
      <c r="A26" s="225"/>
      <c r="B26" s="5" t="s">
        <v>29</v>
      </c>
      <c r="C26" s="5">
        <v>1.08</v>
      </c>
      <c r="D26" s="5" t="s">
        <v>39</v>
      </c>
      <c r="E26" s="14">
        <v>0.9</v>
      </c>
    </row>
    <row r="27" spans="1:5" ht="15">
      <c r="A27" s="225"/>
      <c r="B27" s="5" t="s">
        <v>31</v>
      </c>
      <c r="C27" s="5">
        <v>1.43</v>
      </c>
      <c r="D27" s="5" t="s">
        <v>41</v>
      </c>
      <c r="E27" s="14">
        <v>3.1</v>
      </c>
    </row>
    <row r="28" spans="1:5" ht="15">
      <c r="A28" s="225"/>
      <c r="B28" s="5" t="s">
        <v>148</v>
      </c>
      <c r="C28" s="5">
        <v>1.472</v>
      </c>
      <c r="D28" s="5" t="s">
        <v>148</v>
      </c>
      <c r="E28" s="14">
        <v>1.4039999999999999</v>
      </c>
    </row>
    <row r="29" spans="1:5" ht="15.75" thickBot="1">
      <c r="A29" s="226"/>
      <c r="B29" s="16" t="s">
        <v>147</v>
      </c>
      <c r="C29" s="16">
        <v>0.58572177695557848</v>
      </c>
      <c r="D29" s="16" t="s">
        <v>147</v>
      </c>
      <c r="E29" s="17">
        <v>0.98753734106614965</v>
      </c>
    </row>
    <row r="30" spans="1:5" ht="15">
      <c r="A30" s="224" t="s">
        <v>80</v>
      </c>
      <c r="B30" s="11" t="s">
        <v>24</v>
      </c>
      <c r="C30" s="11">
        <v>0.39</v>
      </c>
      <c r="D30" s="11" t="s">
        <v>34</v>
      </c>
      <c r="E30" s="12">
        <v>1.43</v>
      </c>
    </row>
    <row r="31" spans="1:5" ht="15">
      <c r="A31" s="225"/>
      <c r="B31" s="5" t="s">
        <v>26</v>
      </c>
      <c r="C31" s="5">
        <v>0.8</v>
      </c>
      <c r="D31" s="5" t="s">
        <v>36</v>
      </c>
      <c r="E31" s="14">
        <v>1.63</v>
      </c>
    </row>
    <row r="32" spans="1:5" ht="15">
      <c r="A32" s="225"/>
      <c r="B32" s="5" t="s">
        <v>27</v>
      </c>
      <c r="C32" s="5">
        <v>0.86</v>
      </c>
      <c r="D32" s="5" t="s">
        <v>37</v>
      </c>
      <c r="E32" s="14">
        <v>2.63</v>
      </c>
    </row>
    <row r="33" spans="1:5" ht="15">
      <c r="A33" s="225"/>
      <c r="B33" s="5" t="s">
        <v>29</v>
      </c>
      <c r="C33" s="5">
        <v>2.34</v>
      </c>
      <c r="D33" s="5" t="s">
        <v>39</v>
      </c>
      <c r="E33" s="14">
        <v>0.56999999999999995</v>
      </c>
    </row>
    <row r="34" spans="1:5" ht="15">
      <c r="A34" s="225"/>
      <c r="B34" s="5" t="s">
        <v>31</v>
      </c>
      <c r="C34" s="5">
        <v>0.76</v>
      </c>
      <c r="D34" s="5" t="s">
        <v>41</v>
      </c>
      <c r="E34" s="14">
        <v>0.52</v>
      </c>
    </row>
    <row r="35" spans="1:5" ht="15">
      <c r="A35" s="225"/>
      <c r="B35" s="5" t="s">
        <v>148</v>
      </c>
      <c r="C35" s="5">
        <v>1.0299999999999998</v>
      </c>
      <c r="D35" s="5" t="s">
        <v>148</v>
      </c>
      <c r="E35" s="14">
        <v>1.3559999999999999</v>
      </c>
    </row>
    <row r="36" spans="1:5" ht="15.75" thickBot="1">
      <c r="A36" s="226"/>
      <c r="B36" s="16" t="s">
        <v>147</v>
      </c>
      <c r="C36" s="16">
        <v>0.75504966724050682</v>
      </c>
      <c r="D36" s="16" t="s">
        <v>147</v>
      </c>
      <c r="E36" s="17">
        <v>0.86895339345674949</v>
      </c>
    </row>
    <row r="37" spans="1:5" ht="15">
      <c r="A37" s="224" t="s">
        <v>146</v>
      </c>
      <c r="B37" s="11" t="s">
        <v>24</v>
      </c>
      <c r="C37" s="11">
        <v>0.88</v>
      </c>
      <c r="D37" s="11" t="s">
        <v>34</v>
      </c>
      <c r="E37" s="12">
        <v>1.28</v>
      </c>
    </row>
    <row r="38" spans="1:5" ht="15">
      <c r="A38" s="225"/>
      <c r="B38" s="5" t="s">
        <v>26</v>
      </c>
      <c r="C38" s="5">
        <v>0.51</v>
      </c>
      <c r="D38" s="5" t="s">
        <v>36</v>
      </c>
      <c r="E38" s="14">
        <v>1.82</v>
      </c>
    </row>
    <row r="39" spans="1:5" ht="15">
      <c r="A39" s="225"/>
      <c r="B39" s="5" t="s">
        <v>27</v>
      </c>
      <c r="C39" s="5">
        <v>0.73</v>
      </c>
      <c r="D39" s="5" t="s">
        <v>37</v>
      </c>
      <c r="E39" s="14">
        <v>1.2</v>
      </c>
    </row>
    <row r="40" spans="1:5" ht="15">
      <c r="A40" s="225"/>
      <c r="B40" s="5" t="s">
        <v>29</v>
      </c>
      <c r="C40" s="5">
        <v>0.65</v>
      </c>
      <c r="D40" s="5" t="s">
        <v>39</v>
      </c>
      <c r="E40" s="14">
        <v>0.51</v>
      </c>
    </row>
    <row r="41" spans="1:5" ht="15">
      <c r="A41" s="225"/>
      <c r="B41" s="5" t="s">
        <v>31</v>
      </c>
      <c r="C41" s="5">
        <v>0.19</v>
      </c>
      <c r="D41" s="5" t="s">
        <v>41</v>
      </c>
      <c r="E41" s="14">
        <v>0.56000000000000005</v>
      </c>
    </row>
    <row r="42" spans="1:5" ht="15">
      <c r="A42" s="225"/>
      <c r="B42" s="5" t="s">
        <v>148</v>
      </c>
      <c r="C42" s="5">
        <v>0.59199999999999997</v>
      </c>
      <c r="D42" s="5" t="s">
        <v>148</v>
      </c>
      <c r="E42" s="14">
        <v>1.0739999999999998</v>
      </c>
    </row>
    <row r="43" spans="1:5" ht="15.75" thickBot="1">
      <c r="A43" s="226"/>
      <c r="B43" s="16" t="s">
        <v>147</v>
      </c>
      <c r="C43" s="16">
        <v>0.26157216977346803</v>
      </c>
      <c r="D43" s="16" t="s">
        <v>147</v>
      </c>
      <c r="E43" s="17">
        <v>0.54706489560197558</v>
      </c>
    </row>
  </sheetData>
  <mergeCells count="6">
    <mergeCell ref="A37:A43"/>
    <mergeCell ref="A2:A8"/>
    <mergeCell ref="A9:A15"/>
    <mergeCell ref="A16:A22"/>
    <mergeCell ref="A23:A29"/>
    <mergeCell ref="A30:A36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CC21D-262D-4610-8044-F01C3CFD50F1}">
  <dimension ref="A1:M22"/>
  <sheetViews>
    <sheetView workbookViewId="0">
      <selection activeCell="Q29" sqref="Q29:Q30"/>
    </sheetView>
  </sheetViews>
  <sheetFormatPr defaultRowHeight="14.25"/>
  <cols>
    <col min="1" max="1" width="13.125" customWidth="1"/>
  </cols>
  <sheetData>
    <row r="1" spans="1:13" ht="28.5" customHeight="1" thickBot="1">
      <c r="A1" s="1"/>
      <c r="B1" s="138" t="s">
        <v>149</v>
      </c>
      <c r="C1" s="72" t="s">
        <v>11</v>
      </c>
      <c r="D1" s="72" t="s">
        <v>3</v>
      </c>
      <c r="E1" s="72" t="s">
        <v>4</v>
      </c>
      <c r="F1" s="72" t="s">
        <v>1</v>
      </c>
      <c r="G1" s="72" t="s">
        <v>2</v>
      </c>
      <c r="H1" s="72" t="s">
        <v>6</v>
      </c>
      <c r="I1" s="72" t="s">
        <v>5</v>
      </c>
      <c r="J1" s="72" t="s">
        <v>9</v>
      </c>
      <c r="K1" s="72" t="s">
        <v>0</v>
      </c>
      <c r="L1" s="72" t="s">
        <v>10</v>
      </c>
      <c r="M1" s="72" t="s">
        <v>7</v>
      </c>
    </row>
    <row r="2" spans="1:13" ht="15">
      <c r="A2" s="227" t="s">
        <v>150</v>
      </c>
      <c r="B2" s="139">
        <v>1</v>
      </c>
      <c r="C2" s="139">
        <v>7.3599999999999999E-2</v>
      </c>
      <c r="D2" s="139">
        <v>3.4241000000000001</v>
      </c>
      <c r="E2" s="139">
        <v>4.1085000000000003</v>
      </c>
      <c r="F2" s="139">
        <v>0.7399</v>
      </c>
      <c r="G2" s="139">
        <v>5.0086000000000004</v>
      </c>
      <c r="H2" s="139">
        <v>1.2841</v>
      </c>
      <c r="I2" s="139">
        <v>0.2278</v>
      </c>
      <c r="J2" s="139">
        <v>7.1000000000000004E-3</v>
      </c>
      <c r="K2" s="139">
        <v>1.8499999999999999E-2</v>
      </c>
      <c r="L2" s="139" t="s">
        <v>72</v>
      </c>
      <c r="M2" s="140">
        <v>5.4999999999999997E-3</v>
      </c>
    </row>
    <row r="3" spans="1:13" ht="15">
      <c r="A3" s="228"/>
      <c r="B3" s="131">
        <v>2</v>
      </c>
      <c r="C3" s="131">
        <v>0.15740000000000001</v>
      </c>
      <c r="D3" s="131">
        <v>0.92459999999999998</v>
      </c>
      <c r="E3" s="131">
        <v>4.8822999999999999</v>
      </c>
      <c r="F3" s="131">
        <v>0.99170000000000003</v>
      </c>
      <c r="G3" s="131">
        <v>1.3095000000000001</v>
      </c>
      <c r="H3" s="131">
        <v>0.97450000000000003</v>
      </c>
      <c r="I3" s="131">
        <v>0.55859999999999999</v>
      </c>
      <c r="J3" s="131">
        <v>7.3000000000000001E-3</v>
      </c>
      <c r="K3" s="131">
        <v>2.46E-2</v>
      </c>
      <c r="L3" s="131" t="s">
        <v>72</v>
      </c>
      <c r="M3" s="141">
        <v>3.3E-3</v>
      </c>
    </row>
    <row r="4" spans="1:13" ht="15">
      <c r="A4" s="228"/>
      <c r="B4" s="131">
        <v>3</v>
      </c>
      <c r="C4" s="131">
        <v>9.1800000000000007E-2</v>
      </c>
      <c r="D4" s="131">
        <v>0.32079999999999997</v>
      </c>
      <c r="E4" s="131">
        <v>2.8725999999999998</v>
      </c>
      <c r="F4" s="131">
        <v>0.43969999999999998</v>
      </c>
      <c r="G4" s="131">
        <v>1.2539</v>
      </c>
      <c r="H4" s="131">
        <v>0.71050000000000002</v>
      </c>
      <c r="I4" s="131">
        <v>3.39E-2</v>
      </c>
      <c r="J4" s="131">
        <v>3.8999999999999998E-3</v>
      </c>
      <c r="K4" s="131">
        <v>1.17E-2</v>
      </c>
      <c r="L4" s="131" t="s">
        <v>72</v>
      </c>
      <c r="M4" s="142">
        <v>6.0000000000000001E-3</v>
      </c>
    </row>
    <row r="5" spans="1:13" ht="15">
      <c r="A5" s="228"/>
      <c r="B5" s="131">
        <v>4</v>
      </c>
      <c r="C5" s="131">
        <v>0.1633</v>
      </c>
      <c r="D5" s="131">
        <v>0.86609999999999998</v>
      </c>
      <c r="E5" s="131">
        <v>3.5057</v>
      </c>
      <c r="F5" s="132">
        <v>0.61599999999999999</v>
      </c>
      <c r="G5" s="131">
        <v>1.1400999999999999</v>
      </c>
      <c r="H5" s="131">
        <v>1.2003999999999999</v>
      </c>
      <c r="I5" s="131">
        <v>8.5099999999999995E-2</v>
      </c>
      <c r="J5" s="131">
        <v>3.8E-3</v>
      </c>
      <c r="K5" s="131">
        <v>1.8599999999999998E-2</v>
      </c>
      <c r="L5" s="131" t="s">
        <v>72</v>
      </c>
      <c r="M5" s="141">
        <v>4.3E-3</v>
      </c>
    </row>
    <row r="6" spans="1:13" ht="15">
      <c r="A6" s="228"/>
      <c r="B6" s="131">
        <v>5</v>
      </c>
      <c r="C6" s="131">
        <v>0.24540000000000001</v>
      </c>
      <c r="D6" s="131">
        <v>0.6905</v>
      </c>
      <c r="E6" s="131">
        <v>7.9701000000000004</v>
      </c>
      <c r="F6" s="131">
        <v>0.9304</v>
      </c>
      <c r="G6" s="131">
        <v>3.3673000000000002</v>
      </c>
      <c r="H6" s="131">
        <v>2.2164999999999999</v>
      </c>
      <c r="I6" s="131">
        <v>0.1042</v>
      </c>
      <c r="J6" s="131">
        <v>2.0400000000000001E-2</v>
      </c>
      <c r="K6" s="131">
        <v>3.2500000000000001E-2</v>
      </c>
      <c r="L6" s="131" t="s">
        <v>72</v>
      </c>
      <c r="M6" s="141">
        <v>8.5000000000000006E-3</v>
      </c>
    </row>
    <row r="7" spans="1:13" ht="15">
      <c r="A7" s="228"/>
      <c r="B7" s="131" t="s">
        <v>54</v>
      </c>
      <c r="C7" s="131">
        <f t="shared" ref="C7:K7" si="0">AVERAGE(C2:C6)</f>
        <v>0.14630000000000001</v>
      </c>
      <c r="D7" s="131">
        <f t="shared" si="0"/>
        <v>1.2452200000000002</v>
      </c>
      <c r="E7" s="131">
        <f t="shared" si="0"/>
        <v>4.66784</v>
      </c>
      <c r="F7" s="131">
        <f t="shared" si="0"/>
        <v>0.74354000000000009</v>
      </c>
      <c r="G7" s="131">
        <f t="shared" si="0"/>
        <v>2.41588</v>
      </c>
      <c r="H7" s="131">
        <f t="shared" si="0"/>
        <v>1.2772000000000001</v>
      </c>
      <c r="I7" s="131">
        <f t="shared" si="0"/>
        <v>0.20192000000000002</v>
      </c>
      <c r="J7" s="131">
        <f t="shared" si="0"/>
        <v>8.5000000000000006E-3</v>
      </c>
      <c r="K7" s="131">
        <f t="shared" si="0"/>
        <v>2.1179999999999997E-2</v>
      </c>
      <c r="L7" s="131"/>
      <c r="M7" s="141">
        <f>AVERAGE(M2:M6)</f>
        <v>5.5199999999999997E-3</v>
      </c>
    </row>
    <row r="8" spans="1:13" ht="15.75" thickBot="1">
      <c r="A8" s="229"/>
      <c r="B8" s="149" t="s">
        <v>56</v>
      </c>
      <c r="C8" s="149">
        <f t="shared" ref="C8:M8" si="1">STDEVA(C2:C6)</f>
        <v>6.7986322153797948E-2</v>
      </c>
      <c r="D8" s="149">
        <f t="shared" si="1"/>
        <v>1.2405960087796513</v>
      </c>
      <c r="E8" s="149">
        <f t="shared" si="1"/>
        <v>1.9898009619054875</v>
      </c>
      <c r="F8" s="149">
        <f t="shared" si="1"/>
        <v>0.22643900503226022</v>
      </c>
      <c r="G8" s="149">
        <f t="shared" si="1"/>
        <v>1.7196864429308043</v>
      </c>
      <c r="H8" s="149">
        <f t="shared" si="1"/>
        <v>0.57030836395760487</v>
      </c>
      <c r="I8" s="149">
        <f t="shared" si="1"/>
        <v>0.21172932484660695</v>
      </c>
      <c r="J8" s="149">
        <f t="shared" si="1"/>
        <v>6.860393574715665E-3</v>
      </c>
      <c r="K8" s="149">
        <f t="shared" si="1"/>
        <v>7.8030122388728848E-3</v>
      </c>
      <c r="L8" s="149">
        <f t="shared" si="1"/>
        <v>0</v>
      </c>
      <c r="M8" s="150">
        <f t="shared" si="1"/>
        <v>1.970279168036855E-3</v>
      </c>
    </row>
    <row r="9" spans="1:13" ht="15">
      <c r="A9" s="227" t="s">
        <v>151</v>
      </c>
      <c r="B9" s="151">
        <v>1</v>
      </c>
      <c r="C9" s="152">
        <v>4.1000000000000002E-2</v>
      </c>
      <c r="D9" s="151">
        <v>0.1547</v>
      </c>
      <c r="E9" s="151">
        <v>7.9729000000000001</v>
      </c>
      <c r="F9" s="151">
        <v>0.59640000000000004</v>
      </c>
      <c r="G9" s="151">
        <v>1.4833000000000001</v>
      </c>
      <c r="H9" s="151">
        <v>0.45340000000000003</v>
      </c>
      <c r="I9" s="151">
        <v>4.7100000000000003E-2</v>
      </c>
      <c r="J9" s="151">
        <v>3.2000000000000002E-3</v>
      </c>
      <c r="K9" s="151" t="s">
        <v>72</v>
      </c>
      <c r="L9" s="151" t="s">
        <v>72</v>
      </c>
      <c r="M9" s="153">
        <v>4.4999999999999997E-3</v>
      </c>
    </row>
    <row r="10" spans="1:13" ht="15">
      <c r="A10" s="228"/>
      <c r="B10" s="133">
        <v>2</v>
      </c>
      <c r="C10" s="133">
        <v>2.2499999999999999E-2</v>
      </c>
      <c r="D10" s="133">
        <v>3.0599999999999999E-2</v>
      </c>
      <c r="E10" s="133">
        <v>5.8033000000000001</v>
      </c>
      <c r="F10" s="133">
        <v>0.87870000000000004</v>
      </c>
      <c r="G10" s="133">
        <v>1.1822999999999999</v>
      </c>
      <c r="H10" s="133">
        <v>0.35560000000000003</v>
      </c>
      <c r="I10" s="133">
        <v>8.6099999999999996E-2</v>
      </c>
      <c r="J10" s="133">
        <v>1.6500000000000001E-2</v>
      </c>
      <c r="K10" s="133">
        <v>2.0999999999999999E-3</v>
      </c>
      <c r="L10" s="133" t="s">
        <v>72</v>
      </c>
      <c r="M10" s="143">
        <v>2.8999999999999998E-3</v>
      </c>
    </row>
    <row r="11" spans="1:13" ht="15">
      <c r="A11" s="228"/>
      <c r="B11" s="133">
        <v>3</v>
      </c>
      <c r="C11" s="133" t="s">
        <v>72</v>
      </c>
      <c r="D11" s="133">
        <v>6.2199999999999998E-2</v>
      </c>
      <c r="E11" s="133">
        <v>4.7424999999999997</v>
      </c>
      <c r="F11" s="133">
        <v>0.68820000000000003</v>
      </c>
      <c r="G11" s="133">
        <v>1.1685000000000001</v>
      </c>
      <c r="H11" s="133">
        <v>0.3851</v>
      </c>
      <c r="I11" s="133">
        <v>9.3600000000000003E-2</v>
      </c>
      <c r="J11" s="133">
        <v>3.5999999999999999E-3</v>
      </c>
      <c r="K11" s="133" t="s">
        <v>72</v>
      </c>
      <c r="L11" s="133" t="s">
        <v>72</v>
      </c>
      <c r="M11" s="144">
        <v>4.0000000000000001E-3</v>
      </c>
    </row>
    <row r="12" spans="1:13" ht="15">
      <c r="A12" s="228"/>
      <c r="B12" s="133">
        <v>4</v>
      </c>
      <c r="C12" s="133">
        <v>0.15029999999999999</v>
      </c>
      <c r="D12" s="133">
        <v>0.1956</v>
      </c>
      <c r="E12" s="133">
        <v>9.9398</v>
      </c>
      <c r="F12" s="134">
        <v>1.464</v>
      </c>
      <c r="G12" s="133">
        <v>1.5474000000000001</v>
      </c>
      <c r="H12" s="133">
        <v>0.74219999999999997</v>
      </c>
      <c r="I12" s="133">
        <v>5.6300000000000003E-2</v>
      </c>
      <c r="J12" s="133">
        <v>2.4899999999999999E-2</v>
      </c>
      <c r="K12" s="133" t="s">
        <v>72</v>
      </c>
      <c r="L12" s="133" t="s">
        <v>72</v>
      </c>
      <c r="M12" s="143">
        <v>4.7999999999999996E-3</v>
      </c>
    </row>
    <row r="13" spans="1:13" ht="15">
      <c r="A13" s="228"/>
      <c r="B13" s="133">
        <v>5</v>
      </c>
      <c r="C13" s="133">
        <v>0.15429999999999999</v>
      </c>
      <c r="D13" s="133">
        <v>0.78520000000000001</v>
      </c>
      <c r="E13" s="133">
        <v>5.1797000000000004</v>
      </c>
      <c r="F13" s="133">
        <v>1.0065</v>
      </c>
      <c r="G13" s="133">
        <v>1.1825000000000001</v>
      </c>
      <c r="H13" s="133">
        <v>0.44769999999999999</v>
      </c>
      <c r="I13" s="133">
        <v>0.1608</v>
      </c>
      <c r="J13" s="133">
        <v>7.1000000000000004E-3</v>
      </c>
      <c r="K13" s="133" t="s">
        <v>72</v>
      </c>
      <c r="L13" s="133" t="s">
        <v>72</v>
      </c>
      <c r="M13" s="143">
        <v>1.6999999999999999E-3</v>
      </c>
    </row>
    <row r="14" spans="1:13" ht="15">
      <c r="A14" s="228"/>
      <c r="B14" s="133" t="s">
        <v>53</v>
      </c>
      <c r="C14" s="133">
        <f t="shared" ref="C14:K14" si="2">AVERAGE(C9:C13)</f>
        <v>9.2024999999999996E-2</v>
      </c>
      <c r="D14" s="133">
        <f t="shared" si="2"/>
        <v>0.24565999999999999</v>
      </c>
      <c r="E14" s="133">
        <f t="shared" si="2"/>
        <v>6.7276399999999992</v>
      </c>
      <c r="F14" s="133">
        <f t="shared" si="2"/>
        <v>0.92676000000000003</v>
      </c>
      <c r="G14" s="133">
        <f t="shared" si="2"/>
        <v>1.3128000000000002</v>
      </c>
      <c r="H14" s="133">
        <f t="shared" si="2"/>
        <v>0.47680000000000006</v>
      </c>
      <c r="I14" s="133">
        <f t="shared" si="2"/>
        <v>8.8779999999999998E-2</v>
      </c>
      <c r="J14" s="133">
        <f t="shared" si="2"/>
        <v>1.106E-2</v>
      </c>
      <c r="K14" s="133">
        <f t="shared" si="2"/>
        <v>2.0999999999999999E-3</v>
      </c>
      <c r="L14" s="133"/>
      <c r="M14" s="143">
        <f>AVERAGE(M9:M13)</f>
        <v>3.5799999999999998E-3</v>
      </c>
    </row>
    <row r="15" spans="1:13" ht="15.75" thickBot="1">
      <c r="A15" s="229"/>
      <c r="B15" s="154" t="s">
        <v>55</v>
      </c>
      <c r="C15" s="154">
        <f t="shared" ref="C15:M15" si="3">STDEVA(C9:C13)</f>
        <v>7.3291043108963866E-2</v>
      </c>
      <c r="D15" s="154">
        <f t="shared" si="3"/>
        <v>0.3089463998819213</v>
      </c>
      <c r="E15" s="154">
        <f t="shared" si="3"/>
        <v>2.1828850079653765</v>
      </c>
      <c r="F15" s="154">
        <f t="shared" si="3"/>
        <v>0.34034675406120735</v>
      </c>
      <c r="G15" s="154">
        <f t="shared" si="3"/>
        <v>0.18637210091641809</v>
      </c>
      <c r="H15" s="154">
        <f t="shared" si="3"/>
        <v>0.15405344851706476</v>
      </c>
      <c r="I15" s="154">
        <f t="shared" si="3"/>
        <v>4.4747815589143543E-2</v>
      </c>
      <c r="J15" s="154">
        <f t="shared" si="3"/>
        <v>9.4107916776432782E-3</v>
      </c>
      <c r="K15" s="154">
        <f t="shared" si="3"/>
        <v>9.3914855054991165E-4</v>
      </c>
      <c r="L15" s="154">
        <f t="shared" si="3"/>
        <v>0</v>
      </c>
      <c r="M15" s="155">
        <f t="shared" si="3"/>
        <v>1.2755391017134675E-3</v>
      </c>
    </row>
    <row r="16" spans="1:13" ht="15">
      <c r="A16" s="201" t="s">
        <v>84</v>
      </c>
      <c r="B16" s="156">
        <v>1</v>
      </c>
      <c r="C16" s="156">
        <v>2.29E-2</v>
      </c>
      <c r="D16" s="156">
        <v>0.1087</v>
      </c>
      <c r="E16" s="157">
        <v>24.3828</v>
      </c>
      <c r="F16" s="156">
        <v>3.7004000000000001</v>
      </c>
      <c r="G16" s="158">
        <v>2.4918999999999998</v>
      </c>
      <c r="H16" s="156">
        <v>0.1019</v>
      </c>
      <c r="I16" s="156">
        <v>0.42170000000000002</v>
      </c>
      <c r="J16" s="156">
        <v>2.3199999999999998E-2</v>
      </c>
      <c r="K16" s="156" t="s">
        <v>72</v>
      </c>
      <c r="L16" s="156" t="s">
        <v>72</v>
      </c>
      <c r="M16" s="159" t="s">
        <v>72</v>
      </c>
    </row>
    <row r="17" spans="1:13" ht="15">
      <c r="A17" s="193"/>
      <c r="B17" s="135">
        <v>2</v>
      </c>
      <c r="C17" s="137">
        <v>0.11</v>
      </c>
      <c r="D17" s="135">
        <v>0.41889999999999999</v>
      </c>
      <c r="E17" s="136">
        <v>11.7576</v>
      </c>
      <c r="F17" s="135">
        <v>1.1783999999999999</v>
      </c>
      <c r="G17" s="135">
        <v>2.3521000000000001</v>
      </c>
      <c r="H17" s="135">
        <v>0.76419999999999999</v>
      </c>
      <c r="I17" s="135">
        <v>0.13930000000000001</v>
      </c>
      <c r="J17" s="135">
        <v>7.9600000000000004E-2</v>
      </c>
      <c r="K17" s="135" t="s">
        <v>72</v>
      </c>
      <c r="L17" s="135" t="s">
        <v>72</v>
      </c>
      <c r="M17" s="146">
        <v>7.0000000000000001E-3</v>
      </c>
    </row>
    <row r="18" spans="1:13" ht="15">
      <c r="A18" s="193"/>
      <c r="B18" s="135">
        <v>3</v>
      </c>
      <c r="C18" s="135">
        <v>8.6400000000000005E-2</v>
      </c>
      <c r="D18" s="135">
        <v>0.2155</v>
      </c>
      <c r="E18" s="135">
        <v>6.5773999999999999</v>
      </c>
      <c r="F18" s="135">
        <v>0.51629999999999998</v>
      </c>
      <c r="G18" s="135">
        <v>1.3096000000000001</v>
      </c>
      <c r="H18" s="135">
        <v>0.52839999999999998</v>
      </c>
      <c r="I18" s="135">
        <v>3.7199999999999997E-2</v>
      </c>
      <c r="J18" s="135">
        <v>1.5299999999999999E-2</v>
      </c>
      <c r="K18" s="135" t="s">
        <v>72</v>
      </c>
      <c r="L18" s="135" t="s">
        <v>72</v>
      </c>
      <c r="M18" s="145">
        <v>2.3999999999999998E-3</v>
      </c>
    </row>
    <row r="19" spans="1:13" ht="15">
      <c r="A19" s="193"/>
      <c r="B19" s="135">
        <v>4</v>
      </c>
      <c r="C19" s="135">
        <v>0.13120000000000001</v>
      </c>
      <c r="D19" s="135">
        <v>0.47939999999999999</v>
      </c>
      <c r="E19" s="135">
        <v>5.8082000000000003</v>
      </c>
      <c r="F19" s="135">
        <v>0.98370000000000002</v>
      </c>
      <c r="G19" s="135">
        <v>1.3369</v>
      </c>
      <c r="H19" s="135">
        <v>0.36249999999999999</v>
      </c>
      <c r="I19" s="135">
        <v>3.2599999999999997E-2</v>
      </c>
      <c r="J19" s="135">
        <v>1.8700000000000001E-2</v>
      </c>
      <c r="K19" s="135">
        <v>7.1999999999999998E-3</v>
      </c>
      <c r="L19" s="135" t="s">
        <v>72</v>
      </c>
      <c r="M19" s="145">
        <v>3.3999999999999998E-3</v>
      </c>
    </row>
    <row r="20" spans="1:13" ht="15">
      <c r="A20" s="193"/>
      <c r="B20" s="135">
        <v>5</v>
      </c>
      <c r="C20" s="135">
        <v>0.26319999999999999</v>
      </c>
      <c r="D20" s="135">
        <v>0.68049999999999999</v>
      </c>
      <c r="E20" s="135">
        <v>2.9197000000000002</v>
      </c>
      <c r="F20" s="135">
        <v>0.43890000000000001</v>
      </c>
      <c r="G20" s="135">
        <v>0.8216</v>
      </c>
      <c r="H20" s="135">
        <v>0.35320000000000001</v>
      </c>
      <c r="I20" s="135">
        <v>6.1699999999999998E-2</v>
      </c>
      <c r="J20" s="135">
        <v>2.76E-2</v>
      </c>
      <c r="K20" s="135">
        <v>4.1999999999999997E-3</v>
      </c>
      <c r="L20" s="135" t="s">
        <v>72</v>
      </c>
      <c r="M20" s="145">
        <v>2.5000000000000001E-3</v>
      </c>
    </row>
    <row r="21" spans="1:13" ht="15">
      <c r="A21" s="193"/>
      <c r="B21" s="135" t="s">
        <v>53</v>
      </c>
      <c r="C21" s="135">
        <f t="shared" ref="C21:K21" si="4">AVERAGE(C16:C20)</f>
        <v>0.12274</v>
      </c>
      <c r="D21" s="135">
        <f t="shared" si="4"/>
        <v>0.38059999999999999</v>
      </c>
      <c r="E21" s="135">
        <f t="shared" si="4"/>
        <v>10.28914</v>
      </c>
      <c r="F21" s="135">
        <f t="shared" si="4"/>
        <v>1.36354</v>
      </c>
      <c r="G21" s="135">
        <f t="shared" si="4"/>
        <v>1.6624199999999998</v>
      </c>
      <c r="H21" s="135">
        <f t="shared" si="4"/>
        <v>0.42203999999999997</v>
      </c>
      <c r="I21" s="135">
        <f t="shared" si="4"/>
        <v>0.13850000000000001</v>
      </c>
      <c r="J21" s="135">
        <f t="shared" si="4"/>
        <v>3.288E-2</v>
      </c>
      <c r="K21" s="135">
        <f t="shared" si="4"/>
        <v>5.7000000000000002E-3</v>
      </c>
      <c r="L21" s="135"/>
      <c r="M21" s="145">
        <f>AVERAGE(M16:M20)</f>
        <v>3.8250000000000003E-3</v>
      </c>
    </row>
    <row r="22" spans="1:13" ht="15.75" thickBot="1">
      <c r="A22" s="194"/>
      <c r="B22" s="147" t="s">
        <v>55</v>
      </c>
      <c r="C22" s="147">
        <f t="shared" ref="C22:M22" si="5">STDEVA(C16:C20)</f>
        <v>8.8390485913360614E-2</v>
      </c>
      <c r="D22" s="147">
        <f t="shared" si="5"/>
        <v>0.22491996354258997</v>
      </c>
      <c r="E22" s="147">
        <f t="shared" si="5"/>
        <v>8.4992957059982341</v>
      </c>
      <c r="F22" s="147">
        <f t="shared" si="5"/>
        <v>1.3427811299686931</v>
      </c>
      <c r="G22" s="147">
        <f t="shared" si="5"/>
        <v>0.72476186916807361</v>
      </c>
      <c r="H22" s="147">
        <f t="shared" si="5"/>
        <v>0.24451967814472525</v>
      </c>
      <c r="I22" s="147">
        <f t="shared" si="5"/>
        <v>0.16399513712302571</v>
      </c>
      <c r="J22" s="147">
        <f t="shared" si="5"/>
        <v>2.6525779913133565E-2</v>
      </c>
      <c r="K22" s="147">
        <f t="shared" si="5"/>
        <v>3.2972715993681801E-3</v>
      </c>
      <c r="L22" s="147">
        <f t="shared" si="5"/>
        <v>0</v>
      </c>
      <c r="M22" s="148">
        <f t="shared" si="5"/>
        <v>2.5373214222876848E-3</v>
      </c>
    </row>
  </sheetData>
  <mergeCells count="3">
    <mergeCell ref="A2:A8"/>
    <mergeCell ref="A9:A15"/>
    <mergeCell ref="A16:A2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Supplementary Figure 1</vt:lpstr>
      <vt:lpstr>Supplementary 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张伟</dc:creator>
  <cp:lastModifiedBy>User</cp:lastModifiedBy>
  <dcterms:created xsi:type="dcterms:W3CDTF">2015-06-05T18:19:34Z</dcterms:created>
  <dcterms:modified xsi:type="dcterms:W3CDTF">2022-06-20T02:16:38Z</dcterms:modified>
</cp:coreProperties>
</file>